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mandati a comunicazione dd 18.11.2022\"/>
    </mc:Choice>
  </mc:AlternateContent>
  <bookViews>
    <workbookView xWindow="0" yWindow="0" windowWidth="19170" windowHeight="7635" activeTab="1"/>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G4" i="5" l="1"/>
  <c r="C4" i="6" l="1"/>
  <c r="E4" i="6"/>
  <c r="G4" i="6" l="1"/>
  <c r="G4" i="4"/>
  <c r="I4" i="3" l="1"/>
  <c r="G4" i="3"/>
  <c r="F4" i="2" l="1"/>
  <c r="C4" i="2"/>
  <c r="G4" i="2" s="1"/>
</calcChain>
</file>

<file path=xl/sharedStrings.xml><?xml version="1.0" encoding="utf-8"?>
<sst xmlns="http://schemas.openxmlformats.org/spreadsheetml/2006/main" count="197" uniqueCount="41">
  <si>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</si>
  <si>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</si>
  <si>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</si>
  <si>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</si>
  <si>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</si>
  <si>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</si>
  <si>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</si>
  <si>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</si>
  <si>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</si>
  <si>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</si>
  <si>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</si>
  <si>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</si>
  <si>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</si>
  <si>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</si>
  <si>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MONTESI MARIA CRISTINA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</si>
  <si>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</si>
  <si>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</si>
  <si>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</si>
  <si>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</si>
  <si>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</si>
  <si>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</si>
  <si>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</si>
  <si>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</si>
  <si>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</si>
  <si>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</si>
  <si>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</si>
  <si>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</si>
  <si>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</si>
  <si>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</si>
  <si>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</si>
  <si>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</si>
  <si>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</si>
  <si>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</si>
  <si>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</si>
  <si>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</si>
  <si>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</si>
  <si>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</si>
  <si>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</si>
  <si>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</si>
  <si>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</si>
  <si>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f.f. direttore 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</si>
</sst>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 &quot;#,##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
      <sz val="11"/>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44" fontId="8" fillId="0" borderId="0" applyFont="0" applyFill="0" applyBorder="0" applyAlignment="0" applyProtection="0"/>
  </cellStyleXfs>
  <cellXfs count="25">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44" fontId="5" fillId="0" borderId="1" xfId="1" applyFont="1" applyBorder="1" applyAlignment="1">
      <alignment vertical="center" wrapText="1"/>
    </xf>
    <xf numFmtId="44" fontId="4" fillId="0" borderId="1" xfId="1" applyFont="1" applyBorder="1" applyAlignment="1">
      <alignment vertical="center" wrapText="1"/>
    </xf>
    <xf numFmtId="44" fontId="5" fillId="0" borderId="1" xfId="1" applyFont="1" applyBorder="1" applyAlignment="1">
      <alignment horizontal="righ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I4" sqref="I4"/>
    </sheetView>
  </sheetViews>
  <sheetFormatPr defaultColWidth="7.85546875" defaultRowHeight="15" x14ac:dyDescent="0.25"/>
  <cols>
    <col min="1" max="1" width="29.7109375" customWidth="1"/>
    <col min="2" max="2" width="12.140625" customWidth="1"/>
    <col min="3" max="3" width="12" customWidth="1"/>
    <col min="4" max="4" width="12.5703125" customWidth="1"/>
    <col min="5" max="5" width="15.28515625" customWidth="1"/>
    <col min="6" max="6" width="11.85546875" customWidth="1"/>
    <col min="7" max="7" width="13.57031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9" t="s">
        <v>39</v>
      </c>
      <c r="B1" s="19"/>
      <c r="C1" s="19"/>
      <c r="D1" s="19"/>
      <c r="E1" s="19"/>
      <c r="F1" s="19"/>
      <c r="G1" s="19"/>
      <c r="H1" s="19"/>
      <c r="I1" s="19"/>
      <c r="J1" s="19"/>
      <c r="K1" s="19"/>
      <c r="L1" s="19"/>
    </row>
    <row r="2" spans="1:12" s="1" customFormat="1" ht="36.75" customHeight="1" x14ac:dyDescent="0.25">
      <c r="A2" s="20" t="s">
        <v>1</v>
      </c>
      <c r="B2" s="20"/>
      <c r="C2" s="20"/>
      <c r="D2" s="20"/>
      <c r="E2" s="20"/>
      <c r="F2" s="20"/>
      <c r="G2" s="20"/>
      <c r="H2" s="20"/>
      <c r="I2" s="20"/>
      <c r="J2" s="20"/>
      <c r="K2" s="20"/>
      <c r="L2" s="20"/>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5">
        <v>63176.75</v>
      </c>
      <c r="C4" s="15">
        <f>19476.34+7200</f>
        <v>26676.34</v>
      </c>
      <c r="D4" s="15">
        <v>0</v>
      </c>
      <c r="E4" s="15">
        <f>1237.43+7800</f>
        <v>9037.43</v>
      </c>
      <c r="F4" s="15">
        <v>23.2</v>
      </c>
      <c r="G4" s="16">
        <f>SUM(B4:F4)</f>
        <v>98913.719999999987</v>
      </c>
      <c r="H4" s="17">
        <v>0</v>
      </c>
      <c r="I4" s="15">
        <v>98913.72</v>
      </c>
      <c r="J4" s="4">
        <v>0</v>
      </c>
      <c r="K4" s="4">
        <v>0</v>
      </c>
      <c r="L4" s="4" t="s">
        <v>40</v>
      </c>
    </row>
    <row r="7" spans="1:12" s="1" customFormat="1" x14ac:dyDescent="0.25">
      <c r="A7" s="7" t="s">
        <v>15</v>
      </c>
      <c r="B7" s="21" t="s">
        <v>16</v>
      </c>
      <c r="C7" s="21"/>
      <c r="D7" s="21"/>
      <c r="E7" s="21"/>
      <c r="F7" s="21"/>
      <c r="G7" s="21"/>
      <c r="H7" s="21"/>
      <c r="I7" s="21"/>
      <c r="J7" s="21"/>
      <c r="K7" s="21"/>
      <c r="L7" s="21"/>
    </row>
    <row r="8" spans="1:12" s="1" customFormat="1" ht="15" customHeight="1" x14ac:dyDescent="0.25">
      <c r="A8" s="8" t="s">
        <v>3</v>
      </c>
      <c r="B8" s="18" t="s">
        <v>17</v>
      </c>
      <c r="C8" s="18"/>
      <c r="D8" s="18"/>
      <c r="E8" s="18"/>
      <c r="F8" s="18"/>
      <c r="G8" s="18"/>
      <c r="H8" s="18"/>
      <c r="I8" s="18"/>
      <c r="J8" s="18"/>
      <c r="K8" s="18"/>
      <c r="L8" s="18"/>
    </row>
    <row r="9" spans="1:12" s="1" customFormat="1" ht="43.5" customHeight="1" x14ac:dyDescent="0.25">
      <c r="A9" s="9" t="s">
        <v>18</v>
      </c>
      <c r="B9" s="18" t="s">
        <v>19</v>
      </c>
      <c r="C9" s="18"/>
      <c r="D9" s="18"/>
      <c r="E9" s="18"/>
      <c r="F9" s="18"/>
      <c r="G9" s="18"/>
      <c r="H9" s="18"/>
      <c r="I9" s="18"/>
      <c r="J9" s="18"/>
      <c r="K9" s="18"/>
      <c r="L9" s="18"/>
    </row>
    <row r="10" spans="1:12" s="1" customFormat="1" ht="15" customHeight="1" x14ac:dyDescent="0.25">
      <c r="A10" s="9" t="s">
        <v>20</v>
      </c>
      <c r="B10" s="18" t="s">
        <v>21</v>
      </c>
      <c r="C10" s="18"/>
      <c r="D10" s="18"/>
      <c r="E10" s="18"/>
      <c r="F10" s="18"/>
      <c r="G10" s="18"/>
      <c r="H10" s="18"/>
      <c r="I10" s="18"/>
      <c r="J10" s="18"/>
      <c r="K10" s="18"/>
      <c r="L10" s="18"/>
    </row>
    <row r="11" spans="1:12" s="1" customFormat="1" x14ac:dyDescent="0.25">
      <c r="A11" s="8" t="s">
        <v>22</v>
      </c>
      <c r="B11" s="22" t="s">
        <v>23</v>
      </c>
      <c r="C11" s="22"/>
      <c r="D11" s="22"/>
      <c r="E11" s="22"/>
      <c r="F11" s="22"/>
      <c r="G11" s="22"/>
      <c r="H11" s="22"/>
      <c r="I11" s="22"/>
      <c r="J11" s="22"/>
      <c r="K11" s="22"/>
      <c r="L11" s="22"/>
    </row>
    <row r="12" spans="1:12" s="1" customFormat="1" ht="47.25" customHeight="1" x14ac:dyDescent="0.25">
      <c r="A12" s="8" t="s">
        <v>24</v>
      </c>
      <c r="B12" s="18" t="s">
        <v>25</v>
      </c>
      <c r="C12" s="18"/>
      <c r="D12" s="18"/>
      <c r="E12" s="18"/>
      <c r="F12" s="18"/>
      <c r="G12" s="18"/>
      <c r="H12" s="18"/>
      <c r="I12" s="18"/>
      <c r="J12" s="18"/>
      <c r="K12" s="18"/>
      <c r="L12" s="18"/>
    </row>
    <row r="13" spans="1:12" s="1" customFormat="1" ht="47.25" customHeight="1" x14ac:dyDescent="0.25">
      <c r="A13" s="8" t="s">
        <v>26</v>
      </c>
      <c r="B13" s="22" t="s">
        <v>27</v>
      </c>
      <c r="C13" s="22"/>
      <c r="D13" s="22"/>
      <c r="E13" s="22"/>
      <c r="F13" s="22"/>
      <c r="G13" s="22"/>
      <c r="H13" s="22"/>
      <c r="I13" s="22"/>
      <c r="J13" s="22"/>
      <c r="K13" s="22"/>
      <c r="L13" s="22"/>
    </row>
    <row r="14" spans="1:12" s="1" customFormat="1" ht="35.25" customHeight="1" x14ac:dyDescent="0.25">
      <c r="A14" s="9" t="s">
        <v>28</v>
      </c>
      <c r="B14" s="18" t="s">
        <v>29</v>
      </c>
      <c r="C14" s="18"/>
      <c r="D14" s="18"/>
      <c r="E14" s="18"/>
      <c r="F14" s="18"/>
      <c r="G14" s="18"/>
      <c r="H14" s="18"/>
      <c r="I14" s="18"/>
      <c r="J14" s="18"/>
      <c r="K14" s="18"/>
      <c r="L14" s="18"/>
    </row>
    <row r="15" spans="1:12" s="1" customFormat="1" ht="39.75" customHeight="1" x14ac:dyDescent="0.25">
      <c r="A15" s="8" t="s">
        <v>13</v>
      </c>
      <c r="B15" s="18" t="s">
        <v>30</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G4" sqref="G4"/>
    </sheetView>
  </sheetViews>
  <sheetFormatPr defaultColWidth="7.85546875" defaultRowHeight="15" x14ac:dyDescent="0.25"/>
  <cols>
    <col min="1" max="1" width="29.7109375" customWidth="1"/>
    <col min="2" max="2" width="12.140625" customWidth="1"/>
    <col min="3" max="3" width="12" customWidth="1"/>
    <col min="4" max="4" width="12.5703125" customWidth="1"/>
    <col min="5" max="5" width="12" customWidth="1"/>
    <col min="6" max="6" width="11.85546875" customWidth="1"/>
    <col min="7" max="7" width="13.57031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9" t="s">
        <v>38</v>
      </c>
      <c r="B1" s="19"/>
      <c r="C1" s="19"/>
      <c r="D1" s="19"/>
      <c r="E1" s="19"/>
      <c r="F1" s="19"/>
      <c r="G1" s="19"/>
      <c r="H1" s="19"/>
      <c r="I1" s="19"/>
      <c r="J1" s="19"/>
      <c r="K1" s="19"/>
      <c r="L1" s="19"/>
    </row>
    <row r="2" spans="1:12" s="1" customFormat="1" ht="36.75" customHeight="1" x14ac:dyDescent="0.25">
      <c r="A2" s="20" t="s">
        <v>1</v>
      </c>
      <c r="B2" s="20"/>
      <c r="C2" s="20"/>
      <c r="D2" s="20"/>
      <c r="E2" s="20"/>
      <c r="F2" s="20"/>
      <c r="G2" s="20"/>
      <c r="H2" s="20"/>
      <c r="I2" s="20"/>
      <c r="J2" s="20"/>
      <c r="K2" s="20"/>
      <c r="L2" s="20"/>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5">
        <v>64267.949999999983</v>
      </c>
      <c r="C4" s="15">
        <v>19560.32</v>
      </c>
      <c r="D4" s="15">
        <v>0</v>
      </c>
      <c r="E4" s="15">
        <v>15836.49</v>
      </c>
      <c r="F4" s="15">
        <v>559.46</v>
      </c>
      <c r="G4" s="16">
        <f>SUM(B4:F4)</f>
        <v>100224.22</v>
      </c>
      <c r="H4" s="17">
        <v>0</v>
      </c>
      <c r="I4" s="15">
        <v>100224.22</v>
      </c>
      <c r="J4" s="4">
        <v>0</v>
      </c>
      <c r="K4" s="4">
        <v>0</v>
      </c>
      <c r="L4" s="4" t="s">
        <v>40</v>
      </c>
    </row>
    <row r="7" spans="1:12" s="1" customFormat="1" x14ac:dyDescent="0.25">
      <c r="A7" s="7" t="s">
        <v>15</v>
      </c>
      <c r="B7" s="21" t="s">
        <v>16</v>
      </c>
      <c r="C7" s="21"/>
      <c r="D7" s="21"/>
      <c r="E7" s="21"/>
      <c r="F7" s="21"/>
      <c r="G7" s="21"/>
      <c r="H7" s="21"/>
      <c r="I7" s="21"/>
      <c r="J7" s="21"/>
      <c r="K7" s="21"/>
      <c r="L7" s="21"/>
    </row>
    <row r="8" spans="1:12" s="1" customFormat="1" ht="15" customHeight="1" x14ac:dyDescent="0.25">
      <c r="A8" s="8" t="s">
        <v>3</v>
      </c>
      <c r="B8" s="18" t="s">
        <v>17</v>
      </c>
      <c r="C8" s="18"/>
      <c r="D8" s="18"/>
      <c r="E8" s="18"/>
      <c r="F8" s="18"/>
      <c r="G8" s="18"/>
      <c r="H8" s="18"/>
      <c r="I8" s="18"/>
      <c r="J8" s="18"/>
      <c r="K8" s="18"/>
      <c r="L8" s="18"/>
    </row>
    <row r="9" spans="1:12" s="1" customFormat="1" ht="43.5" customHeight="1" x14ac:dyDescent="0.25">
      <c r="A9" s="9" t="s">
        <v>18</v>
      </c>
      <c r="B9" s="18" t="s">
        <v>19</v>
      </c>
      <c r="C9" s="18"/>
      <c r="D9" s="18"/>
      <c r="E9" s="18"/>
      <c r="F9" s="18"/>
      <c r="G9" s="18"/>
      <c r="H9" s="18"/>
      <c r="I9" s="18"/>
      <c r="J9" s="18"/>
      <c r="K9" s="18"/>
      <c r="L9" s="18"/>
    </row>
    <row r="10" spans="1:12" s="1" customFormat="1" ht="15" customHeight="1" x14ac:dyDescent="0.25">
      <c r="A10" s="9" t="s">
        <v>20</v>
      </c>
      <c r="B10" s="18" t="s">
        <v>21</v>
      </c>
      <c r="C10" s="18"/>
      <c r="D10" s="18"/>
      <c r="E10" s="18"/>
      <c r="F10" s="18"/>
      <c r="G10" s="18"/>
      <c r="H10" s="18"/>
      <c r="I10" s="18"/>
      <c r="J10" s="18"/>
      <c r="K10" s="18"/>
      <c r="L10" s="18"/>
    </row>
    <row r="11" spans="1:12" s="1" customFormat="1" x14ac:dyDescent="0.25">
      <c r="A11" s="8" t="s">
        <v>22</v>
      </c>
      <c r="B11" s="22" t="s">
        <v>23</v>
      </c>
      <c r="C11" s="22"/>
      <c r="D11" s="22"/>
      <c r="E11" s="22"/>
      <c r="F11" s="22"/>
      <c r="G11" s="22"/>
      <c r="H11" s="22"/>
      <c r="I11" s="22"/>
      <c r="J11" s="22"/>
      <c r="K11" s="22"/>
      <c r="L11" s="22"/>
    </row>
    <row r="12" spans="1:12" s="1" customFormat="1" ht="47.25" customHeight="1" x14ac:dyDescent="0.25">
      <c r="A12" s="8" t="s">
        <v>24</v>
      </c>
      <c r="B12" s="18" t="s">
        <v>25</v>
      </c>
      <c r="C12" s="18"/>
      <c r="D12" s="18"/>
      <c r="E12" s="18"/>
      <c r="F12" s="18"/>
      <c r="G12" s="18"/>
      <c r="H12" s="18"/>
      <c r="I12" s="18"/>
      <c r="J12" s="18"/>
      <c r="K12" s="18"/>
      <c r="L12" s="18"/>
    </row>
    <row r="13" spans="1:12" s="1" customFormat="1" ht="47.25" customHeight="1" x14ac:dyDescent="0.25">
      <c r="A13" s="8" t="s">
        <v>26</v>
      </c>
      <c r="B13" s="22" t="s">
        <v>27</v>
      </c>
      <c r="C13" s="22"/>
      <c r="D13" s="22"/>
      <c r="E13" s="22"/>
      <c r="F13" s="22"/>
      <c r="G13" s="22"/>
      <c r="H13" s="22"/>
      <c r="I13" s="22"/>
      <c r="J13" s="22"/>
      <c r="K13" s="22"/>
      <c r="L13" s="22"/>
    </row>
    <row r="14" spans="1:12" s="1" customFormat="1" ht="35.25" customHeight="1" x14ac:dyDescent="0.25">
      <c r="A14" s="9" t="s">
        <v>28</v>
      </c>
      <c r="B14" s="18" t="s">
        <v>29</v>
      </c>
      <c r="C14" s="18"/>
      <c r="D14" s="18"/>
      <c r="E14" s="18"/>
      <c r="F14" s="18"/>
      <c r="G14" s="18"/>
      <c r="H14" s="18"/>
      <c r="I14" s="18"/>
      <c r="J14" s="18"/>
      <c r="K14" s="18"/>
      <c r="L14" s="18"/>
    </row>
    <row r="15" spans="1:12" s="1" customFormat="1" ht="39.75" customHeight="1" x14ac:dyDescent="0.25">
      <c r="A15" s="8" t="s">
        <v>13</v>
      </c>
      <c r="B15" s="18" t="s">
        <v>30</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F4" sqref="F4"/>
    </sheetView>
  </sheetViews>
  <sheetFormatPr defaultColWidth="7.85546875" defaultRowHeight="15" x14ac:dyDescent="0.25"/>
  <cols>
    <col min="1" max="1" width="29.7109375" customWidth="1"/>
    <col min="2" max="2" width="12.140625" customWidth="1"/>
    <col min="3" max="3" width="12" customWidth="1"/>
    <col min="4" max="4" width="12.5703125" customWidth="1"/>
    <col min="5" max="5" width="11" customWidth="1"/>
    <col min="6" max="6" width="11.85546875" customWidth="1"/>
    <col min="7" max="7" width="13.57031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9" t="s">
        <v>37</v>
      </c>
      <c r="B1" s="19"/>
      <c r="C1" s="19"/>
      <c r="D1" s="19"/>
      <c r="E1" s="19"/>
      <c r="F1" s="19"/>
      <c r="G1" s="19"/>
      <c r="H1" s="19"/>
      <c r="I1" s="19"/>
      <c r="J1" s="19"/>
      <c r="K1" s="19"/>
      <c r="L1" s="19"/>
    </row>
    <row r="2" spans="1:12" s="1" customFormat="1" ht="36.75" customHeight="1" x14ac:dyDescent="0.25">
      <c r="A2" s="20" t="s">
        <v>1</v>
      </c>
      <c r="B2" s="20"/>
      <c r="C2" s="20"/>
      <c r="D2" s="20"/>
      <c r="E2" s="20"/>
      <c r="F2" s="20"/>
      <c r="G2" s="20"/>
      <c r="H2" s="20"/>
      <c r="I2" s="20"/>
      <c r="J2" s="20"/>
      <c r="K2" s="20"/>
      <c r="L2" s="20"/>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5">
        <v>57475.3</v>
      </c>
      <c r="C4" s="15">
        <v>24084.889999999981</v>
      </c>
      <c r="D4" s="15">
        <v>1450.55</v>
      </c>
      <c r="E4" s="15">
        <v>7064.18</v>
      </c>
      <c r="F4" s="15">
        <v>789.56000000000006</v>
      </c>
      <c r="G4" s="16">
        <f>SUM(B4:F4)</f>
        <v>90864.479999999981</v>
      </c>
      <c r="H4" s="17">
        <v>0</v>
      </c>
      <c r="I4" s="15">
        <v>90864.48</v>
      </c>
      <c r="J4" s="4">
        <v>0</v>
      </c>
      <c r="K4" s="4">
        <v>0</v>
      </c>
      <c r="L4" s="4"/>
    </row>
    <row r="7" spans="1:12" s="1" customFormat="1" x14ac:dyDescent="0.25">
      <c r="A7" s="7" t="s">
        <v>15</v>
      </c>
      <c r="B7" s="21" t="s">
        <v>16</v>
      </c>
      <c r="C7" s="21"/>
      <c r="D7" s="21"/>
      <c r="E7" s="21"/>
      <c r="F7" s="21"/>
      <c r="G7" s="21"/>
      <c r="H7" s="21"/>
      <c r="I7" s="21"/>
      <c r="J7" s="21"/>
      <c r="K7" s="21"/>
      <c r="L7" s="21"/>
    </row>
    <row r="8" spans="1:12" s="1" customFormat="1" ht="15" customHeight="1" x14ac:dyDescent="0.25">
      <c r="A8" s="8" t="s">
        <v>3</v>
      </c>
      <c r="B8" s="18" t="s">
        <v>17</v>
      </c>
      <c r="C8" s="18"/>
      <c r="D8" s="18"/>
      <c r="E8" s="18"/>
      <c r="F8" s="18"/>
      <c r="G8" s="18"/>
      <c r="H8" s="18"/>
      <c r="I8" s="18"/>
      <c r="J8" s="18"/>
      <c r="K8" s="18"/>
      <c r="L8" s="18"/>
    </row>
    <row r="9" spans="1:12" s="1" customFormat="1" ht="43.5" customHeight="1" x14ac:dyDescent="0.25">
      <c r="A9" s="9" t="s">
        <v>18</v>
      </c>
      <c r="B9" s="18" t="s">
        <v>19</v>
      </c>
      <c r="C9" s="18"/>
      <c r="D9" s="18"/>
      <c r="E9" s="18"/>
      <c r="F9" s="18"/>
      <c r="G9" s="18"/>
      <c r="H9" s="18"/>
      <c r="I9" s="18"/>
      <c r="J9" s="18"/>
      <c r="K9" s="18"/>
      <c r="L9" s="18"/>
    </row>
    <row r="10" spans="1:12" s="1" customFormat="1" ht="15" customHeight="1" x14ac:dyDescent="0.25">
      <c r="A10" s="9" t="s">
        <v>20</v>
      </c>
      <c r="B10" s="18" t="s">
        <v>21</v>
      </c>
      <c r="C10" s="18"/>
      <c r="D10" s="18"/>
      <c r="E10" s="18"/>
      <c r="F10" s="18"/>
      <c r="G10" s="18"/>
      <c r="H10" s="18"/>
      <c r="I10" s="18"/>
      <c r="J10" s="18"/>
      <c r="K10" s="18"/>
      <c r="L10" s="18"/>
    </row>
    <row r="11" spans="1:12" s="1" customFormat="1" x14ac:dyDescent="0.25">
      <c r="A11" s="8" t="s">
        <v>22</v>
      </c>
      <c r="B11" s="22" t="s">
        <v>23</v>
      </c>
      <c r="C11" s="22"/>
      <c r="D11" s="22"/>
      <c r="E11" s="22"/>
      <c r="F11" s="22"/>
      <c r="G11" s="22"/>
      <c r="H11" s="22"/>
      <c r="I11" s="22"/>
      <c r="J11" s="22"/>
      <c r="K11" s="22"/>
      <c r="L11" s="22"/>
    </row>
    <row r="12" spans="1:12" s="1" customFormat="1" ht="47.25" customHeight="1" x14ac:dyDescent="0.25">
      <c r="A12" s="8" t="s">
        <v>24</v>
      </c>
      <c r="B12" s="18" t="s">
        <v>25</v>
      </c>
      <c r="C12" s="18"/>
      <c r="D12" s="18"/>
      <c r="E12" s="18"/>
      <c r="F12" s="18"/>
      <c r="G12" s="18"/>
      <c r="H12" s="18"/>
      <c r="I12" s="18"/>
      <c r="J12" s="18"/>
      <c r="K12" s="18"/>
      <c r="L12" s="18"/>
    </row>
    <row r="13" spans="1:12" s="1" customFormat="1" ht="47.25" customHeight="1" x14ac:dyDescent="0.25">
      <c r="A13" s="8" t="s">
        <v>26</v>
      </c>
      <c r="B13" s="22" t="s">
        <v>27</v>
      </c>
      <c r="C13" s="22"/>
      <c r="D13" s="22"/>
      <c r="E13" s="22"/>
      <c r="F13" s="22"/>
      <c r="G13" s="22"/>
      <c r="H13" s="22"/>
      <c r="I13" s="22"/>
      <c r="J13" s="22"/>
      <c r="K13" s="22"/>
      <c r="L13" s="22"/>
    </row>
    <row r="14" spans="1:12" s="1" customFormat="1" ht="35.25" customHeight="1" x14ac:dyDescent="0.25">
      <c r="A14" s="9" t="s">
        <v>28</v>
      </c>
      <c r="B14" s="18" t="s">
        <v>29</v>
      </c>
      <c r="C14" s="18"/>
      <c r="D14" s="18"/>
      <c r="E14" s="18"/>
      <c r="F14" s="18"/>
      <c r="G14" s="18"/>
      <c r="H14" s="18"/>
      <c r="I14" s="18"/>
      <c r="J14" s="18"/>
      <c r="K14" s="18"/>
      <c r="L14" s="18"/>
    </row>
    <row r="15" spans="1:12" s="1" customFormat="1" ht="39.75" customHeight="1" x14ac:dyDescent="0.25">
      <c r="A15" s="8" t="s">
        <v>13</v>
      </c>
      <c r="B15" s="18" t="s">
        <v>30</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F4" sqref="F4"/>
    </sheetView>
  </sheetViews>
  <sheetFormatPr defaultColWidth="7.85546875" defaultRowHeight="15" x14ac:dyDescent="0.25"/>
  <cols>
    <col min="1" max="1" width="29.7109375" customWidth="1"/>
    <col min="2" max="2" width="12.140625" customWidth="1"/>
    <col min="3" max="3" width="12" customWidth="1"/>
    <col min="4" max="4" width="12.5703125" customWidth="1"/>
    <col min="5" max="5" width="11" customWidth="1"/>
    <col min="6" max="6" width="11.85546875" customWidth="1"/>
    <col min="7" max="7" width="13.57031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9" t="s">
        <v>36</v>
      </c>
      <c r="B1" s="19"/>
      <c r="C1" s="19"/>
      <c r="D1" s="19"/>
      <c r="E1" s="19"/>
      <c r="F1" s="19"/>
      <c r="G1" s="19"/>
      <c r="H1" s="19"/>
      <c r="I1" s="19"/>
      <c r="J1" s="19"/>
      <c r="K1" s="19"/>
      <c r="L1" s="19"/>
    </row>
    <row r="2" spans="1:12" s="1" customFormat="1" ht="36.75" customHeight="1" x14ac:dyDescent="0.25">
      <c r="A2" s="20" t="s">
        <v>1</v>
      </c>
      <c r="B2" s="20"/>
      <c r="C2" s="20"/>
      <c r="D2" s="20"/>
      <c r="E2" s="20"/>
      <c r="F2" s="20"/>
      <c r="G2" s="20"/>
      <c r="H2" s="20"/>
      <c r="I2" s="20"/>
      <c r="J2" s="20"/>
      <c r="K2" s="20"/>
      <c r="L2" s="20"/>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5">
        <v>57483.27</v>
      </c>
      <c r="C4" s="15">
        <v>24206.93</v>
      </c>
      <c r="D4" s="15">
        <v>1450.55</v>
      </c>
      <c r="E4" s="15">
        <v>3078.4</v>
      </c>
      <c r="F4" s="15">
        <v>19938.52</v>
      </c>
      <c r="G4" s="16">
        <f>SUM(B4:F4)</f>
        <v>106157.67</v>
      </c>
      <c r="H4" s="17">
        <v>0</v>
      </c>
      <c r="I4" s="15">
        <f>SUM(G4:H4)</f>
        <v>106157.67</v>
      </c>
      <c r="J4" s="4">
        <v>0</v>
      </c>
      <c r="K4" s="4">
        <v>0</v>
      </c>
      <c r="L4" s="4"/>
    </row>
    <row r="7" spans="1:12" s="1" customFormat="1" x14ac:dyDescent="0.25">
      <c r="A7" s="7" t="s">
        <v>15</v>
      </c>
      <c r="B7" s="21" t="s">
        <v>16</v>
      </c>
      <c r="C7" s="21"/>
      <c r="D7" s="21"/>
      <c r="E7" s="21"/>
      <c r="F7" s="21"/>
      <c r="G7" s="21"/>
      <c r="H7" s="21"/>
      <c r="I7" s="21"/>
      <c r="J7" s="21"/>
      <c r="K7" s="21"/>
      <c r="L7" s="21"/>
    </row>
    <row r="8" spans="1:12" s="1" customFormat="1" ht="15" customHeight="1" x14ac:dyDescent="0.25">
      <c r="A8" s="8" t="s">
        <v>3</v>
      </c>
      <c r="B8" s="18" t="s">
        <v>17</v>
      </c>
      <c r="C8" s="18"/>
      <c r="D8" s="18"/>
      <c r="E8" s="18"/>
      <c r="F8" s="18"/>
      <c r="G8" s="18"/>
      <c r="H8" s="18"/>
      <c r="I8" s="18"/>
      <c r="J8" s="18"/>
      <c r="K8" s="18"/>
      <c r="L8" s="18"/>
    </row>
    <row r="9" spans="1:12" s="1" customFormat="1" ht="43.5" customHeight="1" x14ac:dyDescent="0.25">
      <c r="A9" s="9" t="s">
        <v>18</v>
      </c>
      <c r="B9" s="18" t="s">
        <v>19</v>
      </c>
      <c r="C9" s="18"/>
      <c r="D9" s="18"/>
      <c r="E9" s="18"/>
      <c r="F9" s="18"/>
      <c r="G9" s="18"/>
      <c r="H9" s="18"/>
      <c r="I9" s="18"/>
      <c r="J9" s="18"/>
      <c r="K9" s="18"/>
      <c r="L9" s="18"/>
    </row>
    <row r="10" spans="1:12" s="1" customFormat="1" ht="15" customHeight="1" x14ac:dyDescent="0.25">
      <c r="A10" s="9" t="s">
        <v>20</v>
      </c>
      <c r="B10" s="18" t="s">
        <v>21</v>
      </c>
      <c r="C10" s="18"/>
      <c r="D10" s="18"/>
      <c r="E10" s="18"/>
      <c r="F10" s="18"/>
      <c r="G10" s="18"/>
      <c r="H10" s="18"/>
      <c r="I10" s="18"/>
      <c r="J10" s="18"/>
      <c r="K10" s="18"/>
      <c r="L10" s="18"/>
    </row>
    <row r="11" spans="1:12" s="1" customFormat="1" x14ac:dyDescent="0.25">
      <c r="A11" s="8" t="s">
        <v>22</v>
      </c>
      <c r="B11" s="22" t="s">
        <v>23</v>
      </c>
      <c r="C11" s="22"/>
      <c r="D11" s="22"/>
      <c r="E11" s="22"/>
      <c r="F11" s="22"/>
      <c r="G11" s="22"/>
      <c r="H11" s="22"/>
      <c r="I11" s="22"/>
      <c r="J11" s="22"/>
      <c r="K11" s="22"/>
      <c r="L11" s="22"/>
    </row>
    <row r="12" spans="1:12" s="1" customFormat="1" ht="47.25" customHeight="1" x14ac:dyDescent="0.25">
      <c r="A12" s="8" t="s">
        <v>24</v>
      </c>
      <c r="B12" s="18" t="s">
        <v>25</v>
      </c>
      <c r="C12" s="18"/>
      <c r="D12" s="18"/>
      <c r="E12" s="18"/>
      <c r="F12" s="18"/>
      <c r="G12" s="18"/>
      <c r="H12" s="18"/>
      <c r="I12" s="18"/>
      <c r="J12" s="18"/>
      <c r="K12" s="18"/>
      <c r="L12" s="18"/>
    </row>
    <row r="13" spans="1:12" s="1" customFormat="1" ht="47.25" customHeight="1" x14ac:dyDescent="0.25">
      <c r="A13" s="8" t="s">
        <v>26</v>
      </c>
      <c r="B13" s="22" t="s">
        <v>27</v>
      </c>
      <c r="C13" s="22"/>
      <c r="D13" s="22"/>
      <c r="E13" s="22"/>
      <c r="F13" s="22"/>
      <c r="G13" s="22"/>
      <c r="H13" s="22"/>
      <c r="I13" s="22"/>
      <c r="J13" s="22"/>
      <c r="K13" s="22"/>
      <c r="L13" s="22"/>
    </row>
    <row r="14" spans="1:12" s="1" customFormat="1" ht="35.25" customHeight="1" x14ac:dyDescent="0.25">
      <c r="A14" s="9" t="s">
        <v>28</v>
      </c>
      <c r="B14" s="18" t="s">
        <v>29</v>
      </c>
      <c r="C14" s="18"/>
      <c r="D14" s="18"/>
      <c r="E14" s="18"/>
      <c r="F14" s="18"/>
      <c r="G14" s="18"/>
      <c r="H14" s="18"/>
      <c r="I14" s="18"/>
      <c r="J14" s="18"/>
      <c r="K14" s="18"/>
      <c r="L14" s="18"/>
    </row>
    <row r="15" spans="1:12" s="1" customFormat="1" ht="39.75" customHeight="1" x14ac:dyDescent="0.25">
      <c r="A15" s="8" t="s">
        <v>13</v>
      </c>
      <c r="B15" s="18" t="s">
        <v>30</v>
      </c>
      <c r="C15" s="18"/>
      <c r="D15" s="18"/>
      <c r="E15" s="18"/>
      <c r="F15" s="18"/>
      <c r="G15" s="18"/>
      <c r="H15" s="18"/>
      <c r="I15" s="18"/>
      <c r="J15" s="18"/>
      <c r="K15" s="18"/>
      <c r="L15" s="18"/>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9" t="s">
        <v>0</v>
      </c>
      <c r="B1" s="19"/>
      <c r="C1" s="19"/>
      <c r="D1" s="19"/>
      <c r="E1" s="19"/>
      <c r="F1" s="19"/>
      <c r="G1" s="19"/>
      <c r="H1" s="19"/>
      <c r="I1" s="19"/>
      <c r="J1" s="19"/>
      <c r="K1" s="19"/>
      <c r="L1" s="19"/>
    </row>
    <row r="2" spans="1:12" s="1" customFormat="1" ht="36.75" customHeight="1" x14ac:dyDescent="0.25">
      <c r="A2" s="20" t="s">
        <v>1</v>
      </c>
      <c r="B2" s="20"/>
      <c r="C2" s="20"/>
      <c r="D2" s="20"/>
      <c r="E2" s="20"/>
      <c r="F2" s="20"/>
      <c r="G2" s="20"/>
      <c r="H2" s="20"/>
      <c r="I2" s="20"/>
      <c r="J2" s="20"/>
      <c r="K2" s="20"/>
      <c r="L2" s="20"/>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56295.85</v>
      </c>
      <c r="C4" s="4">
        <v>19386.48</v>
      </c>
      <c r="D4" s="4">
        <v>1450.55</v>
      </c>
      <c r="E4" s="4">
        <v>7812.21</v>
      </c>
      <c r="F4" s="4">
        <v>198.08</v>
      </c>
      <c r="G4" s="5">
        <v>85143.17</v>
      </c>
      <c r="H4" s="6">
        <v>0</v>
      </c>
      <c r="I4" s="4">
        <v>85143.17</v>
      </c>
      <c r="J4" s="4">
        <v>0</v>
      </c>
      <c r="K4" s="4">
        <v>0</v>
      </c>
      <c r="L4" s="4"/>
    </row>
    <row r="7" spans="1:12" s="1" customFormat="1" x14ac:dyDescent="0.25">
      <c r="A7" s="7" t="s">
        <v>15</v>
      </c>
      <c r="B7" s="21" t="s">
        <v>16</v>
      </c>
      <c r="C7" s="21"/>
      <c r="D7" s="21"/>
      <c r="E7" s="21"/>
      <c r="F7" s="21"/>
      <c r="G7" s="21"/>
      <c r="H7" s="21"/>
      <c r="I7" s="21"/>
      <c r="J7" s="21"/>
      <c r="K7" s="21"/>
      <c r="L7" s="21"/>
    </row>
    <row r="8" spans="1:12" s="1" customFormat="1" ht="15" customHeight="1" x14ac:dyDescent="0.25">
      <c r="A8" s="8" t="s">
        <v>3</v>
      </c>
      <c r="B8" s="18" t="s">
        <v>17</v>
      </c>
      <c r="C8" s="18"/>
      <c r="D8" s="18"/>
      <c r="E8" s="18"/>
      <c r="F8" s="18"/>
      <c r="G8" s="18"/>
      <c r="H8" s="18"/>
      <c r="I8" s="18"/>
      <c r="J8" s="18"/>
      <c r="K8" s="18"/>
      <c r="L8" s="18"/>
    </row>
    <row r="9" spans="1:12" s="1" customFormat="1" ht="43.5" customHeight="1" x14ac:dyDescent="0.25">
      <c r="A9" s="9" t="s">
        <v>18</v>
      </c>
      <c r="B9" s="18" t="s">
        <v>19</v>
      </c>
      <c r="C9" s="18"/>
      <c r="D9" s="18"/>
      <c r="E9" s="18"/>
      <c r="F9" s="18"/>
      <c r="G9" s="18"/>
      <c r="H9" s="18"/>
      <c r="I9" s="18"/>
      <c r="J9" s="18"/>
      <c r="K9" s="18"/>
      <c r="L9" s="18"/>
    </row>
    <row r="10" spans="1:12" s="1" customFormat="1" ht="15" customHeight="1" x14ac:dyDescent="0.25">
      <c r="A10" s="9" t="s">
        <v>20</v>
      </c>
      <c r="B10" s="18" t="s">
        <v>21</v>
      </c>
      <c r="C10" s="18"/>
      <c r="D10" s="18"/>
      <c r="E10" s="18"/>
      <c r="F10" s="18"/>
      <c r="G10" s="18"/>
      <c r="H10" s="18"/>
      <c r="I10" s="18"/>
      <c r="J10" s="18"/>
      <c r="K10" s="18"/>
      <c r="L10" s="18"/>
    </row>
    <row r="11" spans="1:12" s="1" customFormat="1" x14ac:dyDescent="0.25">
      <c r="A11" s="8" t="s">
        <v>22</v>
      </c>
      <c r="B11" s="22" t="s">
        <v>23</v>
      </c>
      <c r="C11" s="22"/>
      <c r="D11" s="22"/>
      <c r="E11" s="22"/>
      <c r="F11" s="22"/>
      <c r="G11" s="22"/>
      <c r="H11" s="22"/>
      <c r="I11" s="22"/>
      <c r="J11" s="22"/>
      <c r="K11" s="22"/>
      <c r="L11" s="22"/>
    </row>
    <row r="12" spans="1:12" s="1" customFormat="1" ht="47.25" customHeight="1" x14ac:dyDescent="0.25">
      <c r="A12" s="8" t="s">
        <v>24</v>
      </c>
      <c r="B12" s="18" t="s">
        <v>25</v>
      </c>
      <c r="C12" s="18"/>
      <c r="D12" s="18"/>
      <c r="E12" s="18"/>
      <c r="F12" s="18"/>
      <c r="G12" s="18"/>
      <c r="H12" s="18"/>
      <c r="I12" s="18"/>
      <c r="J12" s="18"/>
      <c r="K12" s="18"/>
      <c r="L12" s="18"/>
    </row>
    <row r="13" spans="1:12" s="1" customFormat="1" ht="47.25" customHeight="1" x14ac:dyDescent="0.25">
      <c r="A13" s="8" t="s">
        <v>26</v>
      </c>
      <c r="B13" s="22" t="s">
        <v>27</v>
      </c>
      <c r="C13" s="22"/>
      <c r="D13" s="22"/>
      <c r="E13" s="22"/>
      <c r="F13" s="22"/>
      <c r="G13" s="22"/>
      <c r="H13" s="22"/>
      <c r="I13" s="22"/>
      <c r="J13" s="22"/>
      <c r="K13" s="22"/>
      <c r="L13" s="22"/>
    </row>
    <row r="14" spans="1:12" s="1" customFormat="1" ht="35.25" customHeight="1" x14ac:dyDescent="0.25">
      <c r="A14" s="9" t="s">
        <v>28</v>
      </c>
      <c r="B14" s="18" t="s">
        <v>29</v>
      </c>
      <c r="C14" s="18"/>
      <c r="D14" s="18"/>
      <c r="E14" s="18"/>
      <c r="F14" s="18"/>
      <c r="G14" s="18"/>
      <c r="H14" s="18"/>
      <c r="I14" s="18"/>
      <c r="J14" s="18"/>
      <c r="K14" s="18"/>
      <c r="L14" s="18"/>
    </row>
    <row r="15" spans="1:12" s="1" customFormat="1" ht="39.75" customHeight="1" x14ac:dyDescent="0.25">
      <c r="A15" s="8" t="s">
        <v>13</v>
      </c>
      <c r="B15" s="18" t="s">
        <v>30</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3" t="s">
        <v>31</v>
      </c>
      <c r="B1" s="23"/>
      <c r="C1" s="23"/>
      <c r="D1" s="23"/>
      <c r="E1" s="23"/>
      <c r="F1" s="23"/>
      <c r="G1" s="23"/>
      <c r="H1" s="23"/>
      <c r="I1" s="23"/>
    </row>
    <row r="2" spans="1:9" x14ac:dyDescent="0.25">
      <c r="A2" s="24" t="s">
        <v>32</v>
      </c>
      <c r="B2" s="24"/>
      <c r="C2" s="24"/>
      <c r="D2" s="24"/>
      <c r="E2" s="24"/>
      <c r="F2" s="24"/>
      <c r="G2" s="24"/>
      <c r="H2" s="24"/>
      <c r="I2" s="24"/>
    </row>
    <row r="3" spans="1:9" ht="51" x14ac:dyDescent="0.25">
      <c r="A3" s="2" t="s">
        <v>2</v>
      </c>
      <c r="B3" s="2" t="s">
        <v>3</v>
      </c>
      <c r="C3" s="2" t="s">
        <v>4</v>
      </c>
      <c r="D3" s="2" t="s">
        <v>5</v>
      </c>
      <c r="E3" s="2" t="s">
        <v>6</v>
      </c>
      <c r="F3" s="2" t="s">
        <v>7</v>
      </c>
      <c r="G3" s="2" t="s">
        <v>33</v>
      </c>
      <c r="H3" s="2" t="s">
        <v>28</v>
      </c>
      <c r="I3" s="2" t="s">
        <v>13</v>
      </c>
    </row>
    <row r="4" spans="1:9" s="13" customFormat="1" ht="25.5" x14ac:dyDescent="0.25">
      <c r="A4" s="10" t="s">
        <v>14</v>
      </c>
      <c r="B4" s="11">
        <v>53793.61</v>
      </c>
      <c r="C4" s="11">
        <f>17786.33+475.55</f>
        <v>18261.88</v>
      </c>
      <c r="D4" s="11">
        <v>975</v>
      </c>
      <c r="E4" s="11">
        <v>5840.14</v>
      </c>
      <c r="F4" s="11">
        <f>284.7+6576.83+11511.73</f>
        <v>18373.259999999998</v>
      </c>
      <c r="G4" s="11">
        <f>SUM(B4:F4)</f>
        <v>97243.89</v>
      </c>
      <c r="H4" s="11"/>
      <c r="I4" s="12"/>
    </row>
    <row r="7" spans="1:9" x14ac:dyDescent="0.25">
      <c r="A7" s="7" t="s">
        <v>15</v>
      </c>
      <c r="B7" s="21" t="s">
        <v>16</v>
      </c>
      <c r="C7" s="21"/>
      <c r="D7" s="21"/>
      <c r="E7" s="21"/>
      <c r="F7" s="21"/>
      <c r="G7" s="21"/>
      <c r="H7" s="21"/>
      <c r="I7" s="21"/>
    </row>
    <row r="8" spans="1:9" ht="57.75" customHeight="1" x14ac:dyDescent="0.25">
      <c r="A8" s="8" t="s">
        <v>3</v>
      </c>
      <c r="B8" s="18" t="s">
        <v>17</v>
      </c>
      <c r="C8" s="18"/>
      <c r="D8" s="18"/>
      <c r="E8" s="18"/>
      <c r="F8" s="18"/>
      <c r="G8" s="18"/>
      <c r="H8" s="18"/>
      <c r="I8" s="18"/>
    </row>
    <row r="9" spans="1:9" ht="42" customHeight="1" x14ac:dyDescent="0.25">
      <c r="A9" s="9" t="s">
        <v>18</v>
      </c>
      <c r="B9" s="18" t="s">
        <v>19</v>
      </c>
      <c r="C9" s="18"/>
      <c r="D9" s="18"/>
      <c r="E9" s="18"/>
      <c r="F9" s="18"/>
      <c r="G9" s="18"/>
      <c r="H9" s="18"/>
      <c r="I9" s="18"/>
    </row>
    <row r="10" spans="1:9" ht="30" x14ac:dyDescent="0.25">
      <c r="A10" s="9" t="s">
        <v>20</v>
      </c>
      <c r="B10" s="18" t="s">
        <v>21</v>
      </c>
      <c r="C10" s="18"/>
      <c r="D10" s="18"/>
      <c r="E10" s="18"/>
      <c r="F10" s="18"/>
      <c r="G10" s="18"/>
      <c r="H10" s="18"/>
      <c r="I10" s="18"/>
    </row>
    <row r="11" spans="1:9" ht="27.75" customHeight="1" x14ac:dyDescent="0.25">
      <c r="A11" s="8" t="s">
        <v>22</v>
      </c>
      <c r="B11" s="22" t="s">
        <v>23</v>
      </c>
      <c r="C11" s="22"/>
      <c r="D11" s="22"/>
      <c r="E11" s="22"/>
      <c r="F11" s="22"/>
      <c r="G11" s="22"/>
      <c r="H11" s="22"/>
      <c r="I11" s="22"/>
    </row>
    <row r="12" spans="1:9" ht="66.75" customHeight="1" x14ac:dyDescent="0.25">
      <c r="A12" s="8" t="s">
        <v>24</v>
      </c>
      <c r="B12" s="18" t="s">
        <v>25</v>
      </c>
      <c r="C12" s="18"/>
      <c r="D12" s="18"/>
      <c r="E12" s="18"/>
      <c r="F12" s="18"/>
      <c r="G12" s="18"/>
      <c r="H12" s="18"/>
      <c r="I12" s="18"/>
    </row>
    <row r="13" spans="1:9" ht="33" customHeight="1" x14ac:dyDescent="0.25">
      <c r="A13" s="8" t="s">
        <v>26</v>
      </c>
      <c r="B13" s="22" t="s">
        <v>27</v>
      </c>
      <c r="C13" s="22"/>
      <c r="D13" s="22"/>
      <c r="E13" s="22"/>
      <c r="F13" s="22"/>
      <c r="G13" s="22"/>
      <c r="H13" s="22"/>
      <c r="I13" s="22"/>
    </row>
    <row r="14" spans="1:9" ht="30" x14ac:dyDescent="0.25">
      <c r="A14" s="9" t="s">
        <v>28</v>
      </c>
      <c r="B14" s="18" t="s">
        <v>34</v>
      </c>
      <c r="C14" s="18"/>
      <c r="D14" s="18"/>
      <c r="E14" s="18"/>
      <c r="F14" s="18"/>
      <c r="G14" s="18"/>
      <c r="H14" s="18"/>
      <c r="I14" s="18"/>
    </row>
    <row r="15" spans="1:9" ht="43.5" customHeight="1" x14ac:dyDescent="0.25">
      <c r="A15" s="14" t="s">
        <v>13</v>
      </c>
      <c r="B15" s="18" t="s">
        <v>35</v>
      </c>
      <c r="C15" s="18"/>
      <c r="D15" s="18"/>
      <c r="E15" s="18"/>
      <c r="F15" s="18"/>
      <c r="G15" s="18"/>
      <c r="H15" s="18"/>
      <c r="I15" s="18"/>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2022-11-23T14:23:37Z</dcterms:modified>
</cp:coreProperties>
</file>