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800" windowHeight="12000"/>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E4" i="6" l="1"/>
  <c r="C4" i="6"/>
  <c r="E4" i="5"/>
  <c r="C4" i="5" l="1"/>
  <c r="G4" i="6" l="1"/>
  <c r="G4" i="5" l="1"/>
  <c r="G4" i="4"/>
  <c r="G4" i="3" l="1"/>
  <c r="I4" i="3" l="1"/>
  <c r="G4" i="2"/>
  <c r="I4" i="1"/>
</calcChain>
</file>

<file path=xl/sharedStrings.xml><?xml version="1.0" encoding="utf-8"?>
<sst xmlns="http://schemas.openxmlformats.org/spreadsheetml/2006/main" count="197" uniqueCount="41">
  <si>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</si>
  <si>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</si>
  <si>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</si>
  <si>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</si>
  <si>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</si>
  <si>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</si>
  <si>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</si>
  <si>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</si>
  <si>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</si>
  <si>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</si>
  <si>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</si>
  <si>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</si>
  <si>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</si>
  <si>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</si>
  <si>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BAZO GIANFRANCO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</si>
  <si>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</si>
  <si>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</si>
  <si>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</si>
  <si>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</si>
  <si>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</si>
  <si>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</si>
  <si>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</si>
  <si>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</si>
  <si>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</si>
  <si>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</si>
  <si>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</si>
  <si>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</si>
  <si>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</si>
  <si>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</si>
  <si>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</si>
  <si>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</si>
  <si>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</si>
  <si>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</si>
  <si>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</si>
  <si>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</si>
  <si>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</si>
  <si>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</si>
  <si>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</si>
  <si>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</si>
  <si>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</si>
  <si>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non pervenuta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</si>
</sst>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
    <numFmt numFmtId="165" formatCode="#,##0.00\ [$€-803]"/>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3">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165" fontId="0" fillId="0" borderId="0" xfId="0" applyNumberFormat="1"/>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E4" sqref="E4"/>
    </sheetView>
  </sheetViews>
  <sheetFormatPr defaultColWidth="7.85546875" defaultRowHeight="15" x14ac:dyDescent="0.25"/>
  <cols>
    <col min="1" max="1" width="29.7109375" customWidth="1"/>
    <col min="2" max="2" width="12.42578125" customWidth="1"/>
    <col min="3" max="3" width="12" customWidth="1"/>
    <col min="4" max="5" width="12.5703125" customWidth="1"/>
    <col min="6" max="6" width="10.5703125" customWidth="1"/>
    <col min="7" max="7" width="12.140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39</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63222.640000000036</v>
      </c>
      <c r="C4" s="4">
        <f>19476.34+7200</f>
        <v>26676.34</v>
      </c>
      <c r="D4" s="4">
        <v>0</v>
      </c>
      <c r="E4" s="4">
        <f>6600+1068.06</f>
        <v>7668.0599999999995</v>
      </c>
      <c r="F4" s="4">
        <v>4025.08</v>
      </c>
      <c r="G4" s="5">
        <f>SUM(B4:F4)</f>
        <v>101592.12000000004</v>
      </c>
      <c r="H4" s="6">
        <v>0</v>
      </c>
      <c r="I4" s="6">
        <v>101592.12000000004</v>
      </c>
      <c r="J4" s="4">
        <v>0</v>
      </c>
      <c r="K4" s="4">
        <v>0</v>
      </c>
      <c r="L4" s="4"/>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16" t="s">
        <v>23</v>
      </c>
      <c r="C11" s="16"/>
      <c r="D11" s="16"/>
      <c r="E11" s="16"/>
      <c r="F11" s="16"/>
      <c r="G11" s="16"/>
      <c r="H11" s="16"/>
      <c r="I11" s="16"/>
      <c r="J11" s="16"/>
      <c r="K11" s="16"/>
      <c r="L11" s="16"/>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16" t="s">
        <v>27</v>
      </c>
      <c r="C13" s="16"/>
      <c r="D13" s="16"/>
      <c r="E13" s="16"/>
      <c r="F13" s="16"/>
      <c r="G13" s="16"/>
      <c r="H13" s="16"/>
      <c r="I13" s="16"/>
      <c r="J13" s="16"/>
      <c r="K13" s="16"/>
      <c r="L13" s="16"/>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C4" sqref="C4"/>
    </sheetView>
  </sheetViews>
  <sheetFormatPr defaultColWidth="7.85546875" defaultRowHeight="15" x14ac:dyDescent="0.25"/>
  <cols>
    <col min="1" max="1" width="29.7109375" customWidth="1"/>
    <col min="2" max="2" width="13" customWidth="1"/>
    <col min="3" max="3" width="12" customWidth="1"/>
    <col min="4" max="4" width="12.5703125" customWidth="1"/>
    <col min="5" max="5" width="12.7109375"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38</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64313.840000000004</v>
      </c>
      <c r="C4" s="4">
        <f>19560.32+4320</f>
        <v>23880.32</v>
      </c>
      <c r="D4" s="4">
        <v>0</v>
      </c>
      <c r="E4" s="4">
        <f>5142.97+2160</f>
        <v>7302.97</v>
      </c>
      <c r="F4" s="4">
        <v>139.19999999999999</v>
      </c>
      <c r="G4" s="5">
        <f>SUM(B4:F4)</f>
        <v>95636.33</v>
      </c>
      <c r="H4" s="6" t="s">
        <v>40</v>
      </c>
      <c r="I4" s="6">
        <v>95636.33</v>
      </c>
      <c r="J4" s="4">
        <v>0</v>
      </c>
      <c r="K4" s="4">
        <v>0</v>
      </c>
      <c r="L4" s="4"/>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16" t="s">
        <v>23</v>
      </c>
      <c r="C11" s="16"/>
      <c r="D11" s="16"/>
      <c r="E11" s="16"/>
      <c r="F11" s="16"/>
      <c r="G11" s="16"/>
      <c r="H11" s="16"/>
      <c r="I11" s="16"/>
      <c r="J11" s="16"/>
      <c r="K11" s="16"/>
      <c r="L11" s="16"/>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16" t="s">
        <v>27</v>
      </c>
      <c r="C13" s="16"/>
      <c r="D13" s="16"/>
      <c r="E13" s="16"/>
      <c r="F13" s="16"/>
      <c r="G13" s="16"/>
      <c r="H13" s="16"/>
      <c r="I13" s="16"/>
      <c r="J13" s="16"/>
      <c r="K13" s="16"/>
      <c r="L13" s="16"/>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B4" sqref="B4:F4"/>
    </sheetView>
  </sheetViews>
  <sheetFormatPr defaultColWidth="7.85546875" defaultRowHeight="15" x14ac:dyDescent="0.25"/>
  <cols>
    <col min="1" max="1" width="29.7109375" customWidth="1"/>
    <col min="2" max="2" width="12.1406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37</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57507.250000000036</v>
      </c>
      <c r="C4" s="4">
        <v>17786.329999999991</v>
      </c>
      <c r="D4" s="4">
        <v>1450.55</v>
      </c>
      <c r="E4" s="4">
        <v>6634</v>
      </c>
      <c r="F4" s="4">
        <v>727.82</v>
      </c>
      <c r="G4" s="5">
        <f>SUM(B4:F4)</f>
        <v>84105.950000000041</v>
      </c>
      <c r="H4" s="6" t="s">
        <v>40</v>
      </c>
      <c r="I4" s="6">
        <v>84105.950000000041</v>
      </c>
      <c r="J4" s="4">
        <v>0</v>
      </c>
      <c r="K4" s="4">
        <v>0</v>
      </c>
      <c r="L4" s="4"/>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16" t="s">
        <v>23</v>
      </c>
      <c r="C11" s="16"/>
      <c r="D11" s="16"/>
      <c r="E11" s="16"/>
      <c r="F11" s="16"/>
      <c r="G11" s="16"/>
      <c r="H11" s="16"/>
      <c r="I11" s="16"/>
      <c r="J11" s="16"/>
      <c r="K11" s="16"/>
      <c r="L11" s="16"/>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16" t="s">
        <v>27</v>
      </c>
      <c r="C13" s="16"/>
      <c r="D13" s="16"/>
      <c r="E13" s="16"/>
      <c r="F13" s="16"/>
      <c r="G13" s="16"/>
      <c r="H13" s="16"/>
      <c r="I13" s="16"/>
      <c r="J13" s="16"/>
      <c r="K13" s="16"/>
      <c r="L13" s="16"/>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J4" sqref="J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36</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57302.04</v>
      </c>
      <c r="C4" s="4">
        <v>17786.330000000002</v>
      </c>
      <c r="D4" s="4">
        <v>1450.55</v>
      </c>
      <c r="E4" s="4">
        <v>3177.57</v>
      </c>
      <c r="F4" s="4">
        <v>852.86</v>
      </c>
      <c r="G4" s="5">
        <f>SUM(B4:F4)</f>
        <v>80569.350000000006</v>
      </c>
      <c r="H4" s="6">
        <v>0</v>
      </c>
      <c r="I4" s="4">
        <f>G4+H4</f>
        <v>80569.350000000006</v>
      </c>
      <c r="J4" s="4">
        <v>0</v>
      </c>
      <c r="K4" s="4">
        <v>0</v>
      </c>
      <c r="L4" s="4"/>
    </row>
    <row r="5" spans="1:12" x14ac:dyDescent="0.25">
      <c r="G5" s="15"/>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16" t="s">
        <v>23</v>
      </c>
      <c r="C11" s="16"/>
      <c r="D11" s="16"/>
      <c r="E11" s="16"/>
      <c r="F11" s="16"/>
      <c r="G11" s="16"/>
      <c r="H11" s="16"/>
      <c r="I11" s="16"/>
      <c r="J11" s="16"/>
      <c r="K11" s="16"/>
      <c r="L11" s="16"/>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16" t="s">
        <v>27</v>
      </c>
      <c r="C13" s="16"/>
      <c r="D13" s="16"/>
      <c r="E13" s="16"/>
      <c r="F13" s="16"/>
      <c r="G13" s="16"/>
      <c r="H13" s="16"/>
      <c r="I13" s="16"/>
      <c r="J13" s="16"/>
      <c r="K13" s="16"/>
      <c r="L13" s="16"/>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0</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57529.16</v>
      </c>
      <c r="C4" s="4">
        <v>17786.330000000002</v>
      </c>
      <c r="D4" s="4">
        <v>1450.55</v>
      </c>
      <c r="E4" s="4">
        <v>6576.31</v>
      </c>
      <c r="F4" s="4">
        <v>51.44</v>
      </c>
      <c r="G4" s="5">
        <v>83393.789999999994</v>
      </c>
      <c r="H4" s="6">
        <v>0</v>
      </c>
      <c r="I4" s="4">
        <f>SUM(G4:H4)</f>
        <v>83393.789999999994</v>
      </c>
      <c r="J4" s="4">
        <v>0</v>
      </c>
      <c r="K4" s="4">
        <v>0</v>
      </c>
      <c r="L4" s="4"/>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16" t="s">
        <v>23</v>
      </c>
      <c r="C11" s="16"/>
      <c r="D11" s="16"/>
      <c r="E11" s="16"/>
      <c r="F11" s="16"/>
      <c r="G11" s="16"/>
      <c r="H11" s="16"/>
      <c r="I11" s="16"/>
      <c r="J11" s="16"/>
      <c r="K11" s="16"/>
      <c r="L11" s="16"/>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16" t="s">
        <v>27</v>
      </c>
      <c r="C13" s="16"/>
      <c r="D13" s="16"/>
      <c r="E13" s="16"/>
      <c r="F13" s="16"/>
      <c r="G13" s="16"/>
      <c r="H13" s="16"/>
      <c r="I13" s="16"/>
      <c r="J13" s="16"/>
      <c r="K13" s="16"/>
      <c r="L13" s="16"/>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9" s="1" customFormat="1" ht="34.5" customHeight="1" x14ac:dyDescent="0.25">
      <c r="A1" s="21" t="s">
        <v>31</v>
      </c>
      <c r="B1" s="21"/>
      <c r="C1" s="21"/>
      <c r="D1" s="21"/>
      <c r="E1" s="21"/>
      <c r="F1" s="21"/>
      <c r="G1" s="21"/>
      <c r="H1" s="21"/>
      <c r="I1" s="21"/>
    </row>
    <row r="2" spans="1:9" s="1" customFormat="1" ht="15" customHeight="1" x14ac:dyDescent="0.25">
      <c r="A2" s="22" t="s">
        <v>32</v>
      </c>
      <c r="B2" s="22"/>
      <c r="C2" s="22"/>
      <c r="D2" s="22"/>
      <c r="E2" s="22"/>
      <c r="F2" s="22"/>
      <c r="G2" s="22"/>
      <c r="H2" s="22"/>
      <c r="I2" s="22"/>
    </row>
    <row r="3" spans="1:9" s="1" customFormat="1" ht="39.75" customHeight="1" x14ac:dyDescent="0.25">
      <c r="A3" s="2" t="s">
        <v>2</v>
      </c>
      <c r="B3" s="2" t="s">
        <v>3</v>
      </c>
      <c r="C3" s="2" t="s">
        <v>4</v>
      </c>
      <c r="D3" s="2" t="s">
        <v>5</v>
      </c>
      <c r="E3" s="2" t="s">
        <v>6</v>
      </c>
      <c r="F3" s="2" t="s">
        <v>7</v>
      </c>
      <c r="G3" s="2" t="s">
        <v>33</v>
      </c>
      <c r="H3" s="2" t="s">
        <v>28</v>
      </c>
      <c r="I3" s="2" t="s">
        <v>13</v>
      </c>
    </row>
    <row r="4" spans="1:9" s="13" customFormat="1" ht="12.75" x14ac:dyDescent="0.25">
      <c r="A4" s="10" t="s">
        <v>14</v>
      </c>
      <c r="B4" s="11">
        <v>57529.16</v>
      </c>
      <c r="C4" s="11">
        <v>18261.88</v>
      </c>
      <c r="D4" s="11">
        <v>975</v>
      </c>
      <c r="E4" s="11">
        <v>5846.27</v>
      </c>
      <c r="F4" s="11">
        <v>154.32</v>
      </c>
      <c r="G4" s="11">
        <f>SUM(B4:F4)</f>
        <v>82766.630000000019</v>
      </c>
      <c r="H4" s="11"/>
      <c r="I4" s="12"/>
    </row>
    <row r="7" spans="1:9" s="1" customFormat="1" ht="15" customHeight="1" x14ac:dyDescent="0.25">
      <c r="A7" s="7" t="s">
        <v>15</v>
      </c>
      <c r="B7" s="20" t="s">
        <v>16</v>
      </c>
      <c r="C7" s="20"/>
      <c r="D7" s="20"/>
      <c r="E7" s="20"/>
      <c r="F7" s="20"/>
      <c r="G7" s="20"/>
      <c r="H7" s="20"/>
      <c r="I7" s="20"/>
    </row>
    <row r="8" spans="1:9" s="1" customFormat="1" ht="43.5" customHeight="1" x14ac:dyDescent="0.25">
      <c r="A8" s="8" t="s">
        <v>3</v>
      </c>
      <c r="B8" s="17" t="s">
        <v>17</v>
      </c>
      <c r="C8" s="17"/>
      <c r="D8" s="17"/>
      <c r="E8" s="17"/>
      <c r="F8" s="17"/>
      <c r="G8" s="17"/>
      <c r="H8" s="17"/>
      <c r="I8" s="17"/>
    </row>
    <row r="9" spans="1:9" s="1" customFormat="1" ht="30" x14ac:dyDescent="0.25">
      <c r="A9" s="9" t="s">
        <v>18</v>
      </c>
      <c r="B9" s="17" t="s">
        <v>19</v>
      </c>
      <c r="C9" s="17"/>
      <c r="D9" s="17"/>
      <c r="E9" s="17"/>
      <c r="F9" s="17"/>
      <c r="G9" s="17"/>
      <c r="H9" s="17"/>
      <c r="I9" s="17"/>
    </row>
    <row r="10" spans="1:9" s="1" customFormat="1" ht="30" x14ac:dyDescent="0.25">
      <c r="A10" s="9" t="s">
        <v>20</v>
      </c>
      <c r="B10" s="17" t="s">
        <v>21</v>
      </c>
      <c r="C10" s="17"/>
      <c r="D10" s="17"/>
      <c r="E10" s="17"/>
      <c r="F10" s="17"/>
      <c r="G10" s="17"/>
      <c r="H10" s="17"/>
      <c r="I10" s="17"/>
    </row>
    <row r="11" spans="1:9" s="1" customFormat="1" ht="18.75" customHeight="1" x14ac:dyDescent="0.25">
      <c r="A11" s="8" t="s">
        <v>22</v>
      </c>
      <c r="B11" s="16" t="s">
        <v>23</v>
      </c>
      <c r="C11" s="16"/>
      <c r="D11" s="16"/>
      <c r="E11" s="16"/>
      <c r="F11" s="16"/>
      <c r="G11" s="16"/>
      <c r="H11" s="16"/>
      <c r="I11" s="16"/>
    </row>
    <row r="12" spans="1:9" s="1" customFormat="1" ht="60" customHeight="1" x14ac:dyDescent="0.25">
      <c r="A12" s="8" t="s">
        <v>24</v>
      </c>
      <c r="B12" s="17" t="s">
        <v>25</v>
      </c>
      <c r="C12" s="17"/>
      <c r="D12" s="17"/>
      <c r="E12" s="17"/>
      <c r="F12" s="17"/>
      <c r="G12" s="17"/>
      <c r="H12" s="17"/>
      <c r="I12" s="17"/>
    </row>
    <row r="13" spans="1:9" s="1" customFormat="1" ht="21" customHeight="1" x14ac:dyDescent="0.25">
      <c r="A13" s="8" t="s">
        <v>26</v>
      </c>
      <c r="B13" s="16" t="s">
        <v>27</v>
      </c>
      <c r="C13" s="16"/>
      <c r="D13" s="16"/>
      <c r="E13" s="16"/>
      <c r="F13" s="16"/>
      <c r="G13" s="16"/>
      <c r="H13" s="16"/>
      <c r="I13" s="16"/>
    </row>
    <row r="14" spans="1:9" s="1" customFormat="1" ht="30" x14ac:dyDescent="0.25">
      <c r="A14" s="9" t="s">
        <v>28</v>
      </c>
      <c r="B14" s="17" t="s">
        <v>34</v>
      </c>
      <c r="C14" s="17"/>
      <c r="D14" s="17"/>
      <c r="E14" s="17"/>
      <c r="F14" s="17"/>
      <c r="G14" s="17"/>
      <c r="H14" s="17"/>
      <c r="I14" s="17"/>
    </row>
    <row r="15" spans="1:9" s="1" customFormat="1" ht="28.5" customHeight="1" x14ac:dyDescent="0.25">
      <c r="A15" s="14" t="s">
        <v>13</v>
      </c>
      <c r="B15" s="17" t="s">
        <v>35</v>
      </c>
      <c r="C15" s="17"/>
      <c r="D15" s="17"/>
      <c r="E15" s="17"/>
      <c r="F15" s="17"/>
      <c r="G15" s="17"/>
      <c r="H15" s="17"/>
      <c r="I15" s="17"/>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2022-11-28T10:14:42Z</dcterms:modified>
</cp:coreProperties>
</file>