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c r="G5" i="6"/>
  <c r="D5" i="9" l="1"/>
  <c r="E5" i="9" s="1"/>
  <c r="C5" i="9"/>
  <c r="H5" i="9"/>
  <c r="D5" i="8"/>
  <c r="C5" i="7"/>
  <c r="E5" i="8"/>
  <c r="E5" i="7"/>
  <c r="E5" i="6" l="1"/>
  <c r="G4" i="5" l="1"/>
  <c r="G4" i="4"/>
  <c r="C4" i="3"/>
  <c r="G4" i="3" s="1"/>
  <c r="H4" i="2"/>
  <c r="C4" i="2"/>
  <c r="G4" i="2" s="1"/>
  <c r="E12" i="1"/>
  <c r="G12" i="1" s="1"/>
  <c r="I5" i="1"/>
  <c r="G5" i="1"/>
</calcChain>
</file>

<file path=xl/sharedStrings.xml><?xml version="1.0" encoding="utf-8"?>
<sst xmlns="http://schemas.openxmlformats.org/spreadsheetml/2006/main" count="287" uniqueCount="58">
  <si>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</si>
  <si>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</si>
  <si>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</si>
  <si>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</si>
  <si>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</si>
  <si>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</si>
  <si>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</si>
  <si>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</si>
  <si>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</si>
  <si>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</si>
  <si>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</si>
  <si>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</si>
  <si>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</si>
  <si>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</si>
  <si>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CONFALONIERI MARCO</t>
  </si>
  <si>
    <t>fino al 31/10/2017</t>
  </si>
  <si>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</si>
  <si>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</si>
  <si>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Compenso per funzione assistenziale a carico dell'ASUITs</t>
  </si>
  <si>
    <t xml:space="preserve">Libera Professione Intramuraria (dati presi da ascot) </t>
  </si>
  <si>
    <t>Importi di viaggi di servizio e missioni pagati con fondi pubblici*</t>
  </si>
  <si>
    <t>Compenso per Funzione</t>
  </si>
  <si>
    <t>Retribuzione di Risultato</t>
  </si>
  <si>
    <t xml:space="preserve">Totale Annuo Lordo </t>
  </si>
  <si>
    <t>-</t>
  </si>
  <si>
    <t>INIZIO 01/11/2017</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</si>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</sst>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2" x14ac:knownFonts="1">
    <font>
      <sz val="11"/>
      <color rgb="FF000000"/>
      <name val="Calibri"/>
      <family val="2"/>
    </font>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9"/>
      <color rgb="FF000000"/>
      <name val="Calibri"/>
      <family val="2"/>
    </font>
    <font>
      <b/>
      <i/>
      <sz val="10"/>
      <color rgb="FF333333"/>
      <name val="Arial"/>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41">
    <xf numFmtId="0" fontId="0" fillId="0" borderId="0" xfId="0"/>
    <xf numFmtId="0" fontId="3" fillId="0" borderId="0" xfId="0" applyFont="1" applyAlignment="1">
      <alignment vertical="center"/>
    </xf>
    <xf numFmtId="0" fontId="4" fillId="0" borderId="0" xfId="0" applyFont="1" applyAlignment="1">
      <alignment vertical="center"/>
    </xf>
    <xf numFmtId="0" fontId="5" fillId="3" borderId="1" xfId="0" applyFont="1" applyFill="1" applyBorder="1" applyAlignment="1">
      <alignment horizontal="center" vertical="center" wrapText="1"/>
    </xf>
    <xf numFmtId="0" fontId="6" fillId="0" borderId="1" xfId="0" applyFont="1" applyBorder="1" applyAlignment="1">
      <alignment vertical="center" wrapText="1"/>
    </xf>
    <xf numFmtId="164" fontId="7" fillId="0" borderId="1" xfId="0" applyNumberFormat="1" applyFont="1" applyBorder="1" applyAlignment="1">
      <alignment vertical="center" wrapText="1"/>
    </xf>
    <xf numFmtId="0" fontId="0" fillId="0" borderId="0" xfId="1" applyFont="1" applyFill="1" applyAlignment="1" applyProtection="1">
      <alignment vertical="center"/>
    </xf>
    <xf numFmtId="0" fontId="8" fillId="0" borderId="0" xfId="1" applyFont="1" applyFill="1" applyAlignment="1" applyProtection="1">
      <alignment vertical="center"/>
    </xf>
    <xf numFmtId="0" fontId="5" fillId="3" borderId="1" xfId="1" applyFont="1" applyFill="1" applyBorder="1" applyAlignment="1" applyProtection="1">
      <alignment horizontal="center" vertical="center" wrapText="1"/>
    </xf>
    <xf numFmtId="0" fontId="9" fillId="0" borderId="1" xfId="0" applyFont="1" applyBorder="1" applyAlignment="1">
      <alignment horizontal="left" vertical="center" wrapText="1"/>
    </xf>
    <xf numFmtId="164" fontId="7"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5" fillId="3" borderId="1" xfId="1"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4" fontId="10" fillId="0" borderId="1" xfId="0" applyNumberFormat="1" applyFont="1" applyFill="1" applyBorder="1" applyAlignment="1" applyProtection="1">
      <alignment horizontal="right" vertical="center" wrapText="1"/>
    </xf>
    <xf numFmtId="0" fontId="11" fillId="0" borderId="1" xfId="0" applyFont="1" applyFill="1" applyBorder="1" applyAlignment="1">
      <alignment vertical="center"/>
    </xf>
    <xf numFmtId="0" fontId="3" fillId="0" borderId="0" xfId="0" applyFont="1" applyFill="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xf>
    <xf numFmtId="0" fontId="10" fillId="4" borderId="1" xfId="0" applyFont="1" applyFill="1" applyBorder="1" applyAlignment="1" applyProtection="1">
      <alignment horizontal="left" vertical="center" wrapText="1"/>
    </xf>
    <xf numFmtId="4" fontId="10" fillId="4" borderId="1" xfId="0" applyNumberFormat="1" applyFont="1" applyFill="1" applyBorder="1" applyAlignment="1" applyProtection="1">
      <alignment horizontal="right" vertical="center" wrapText="1"/>
    </xf>
    <xf numFmtId="0" fontId="11" fillId="4" borderId="1" xfId="0" applyFont="1" applyFill="1" applyBorder="1" applyAlignment="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5" fillId="3" borderId="1" xfId="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I5" sqref="I5"/>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6" customFormat="1" ht="63.75" customHeight="1" x14ac:dyDescent="0.25">
      <c r="A1" s="31" t="s">
        <v>57</v>
      </c>
      <c r="B1" s="31"/>
      <c r="C1" s="31"/>
      <c r="D1" s="31"/>
      <c r="E1" s="31"/>
      <c r="F1" s="31"/>
      <c r="G1" s="31"/>
      <c r="H1" s="31"/>
      <c r="I1" s="31"/>
      <c r="J1" s="31"/>
    </row>
    <row r="2" spans="1:11" s="6" customFormat="1" ht="34.5" customHeight="1" x14ac:dyDescent="0.25">
      <c r="A2" s="32" t="s">
        <v>17</v>
      </c>
      <c r="B2" s="32"/>
      <c r="C2" s="32"/>
      <c r="D2" s="32"/>
      <c r="E2" s="32"/>
      <c r="F2" s="32"/>
      <c r="G2" s="32"/>
      <c r="H2" s="32"/>
      <c r="I2" s="32"/>
      <c r="J2" s="32"/>
    </row>
    <row r="3" spans="1:11" s="6" customFormat="1" ht="27.75" customHeight="1" x14ac:dyDescent="0.25">
      <c r="A3" s="33" t="s">
        <v>2</v>
      </c>
      <c r="B3" s="33" t="s">
        <v>18</v>
      </c>
      <c r="C3" s="33"/>
      <c r="D3" s="33"/>
      <c r="E3" s="33"/>
      <c r="F3" s="34" t="s">
        <v>9</v>
      </c>
      <c r="G3" s="34" t="s">
        <v>10</v>
      </c>
      <c r="H3" s="33" t="s">
        <v>19</v>
      </c>
      <c r="I3" s="34" t="s">
        <v>20</v>
      </c>
      <c r="J3" s="33" t="s">
        <v>13</v>
      </c>
    </row>
    <row r="4" spans="1:11" s="6" customFormat="1" ht="51" x14ac:dyDescent="0.25">
      <c r="A4" s="33"/>
      <c r="B4" s="16" t="s">
        <v>21</v>
      </c>
      <c r="C4" s="16" t="s">
        <v>22</v>
      </c>
      <c r="D4" s="16" t="s">
        <v>7</v>
      </c>
      <c r="E4" s="16" t="s">
        <v>23</v>
      </c>
      <c r="F4" s="34"/>
      <c r="G4" s="34"/>
      <c r="H4" s="33"/>
      <c r="I4" s="34"/>
      <c r="J4" s="33"/>
    </row>
    <row r="5" spans="1:11" s="6" customFormat="1" ht="24.95" customHeight="1" x14ac:dyDescent="0.25">
      <c r="A5" s="9" t="s">
        <v>14</v>
      </c>
      <c r="B5" s="5">
        <v>47234.835000000006</v>
      </c>
      <c r="C5" s="5">
        <f>1265.09+11278.27</f>
        <v>12543.36</v>
      </c>
      <c r="D5" s="5">
        <f>26.73+160</f>
        <v>186.73</v>
      </c>
      <c r="E5" s="5">
        <f>SUM(B5:D5)</f>
        <v>59964.92500000001</v>
      </c>
      <c r="F5" s="5">
        <v>0</v>
      </c>
      <c r="G5" s="5">
        <f>E5+H5</f>
        <v>85148.125000000015</v>
      </c>
      <c r="H5" s="5">
        <f>25183.2</f>
        <v>25183.200000000001</v>
      </c>
      <c r="I5" s="10" t="s">
        <v>24</v>
      </c>
      <c r="J5" s="5"/>
    </row>
    <row r="8" spans="1:11" s="6" customFormat="1" x14ac:dyDescent="0.25">
      <c r="A8" s="6" t="s">
        <v>26</v>
      </c>
      <c r="B8" s="11"/>
      <c r="C8" s="11"/>
      <c r="D8" s="11"/>
      <c r="E8" s="11"/>
      <c r="F8" s="11"/>
      <c r="G8" s="11"/>
      <c r="H8" s="11"/>
      <c r="I8" s="11"/>
      <c r="J8" s="7"/>
    </row>
    <row r="9" spans="1:11" s="6" customFormat="1" x14ac:dyDescent="0.25">
      <c r="B9" s="11"/>
      <c r="C9" s="11"/>
      <c r="D9" s="11"/>
      <c r="E9" s="11"/>
      <c r="F9" s="11"/>
      <c r="G9" s="11"/>
      <c r="H9" s="11"/>
      <c r="I9" s="11"/>
      <c r="J9" s="7"/>
    </row>
    <row r="10" spans="1:11" s="13" customFormat="1" ht="21" customHeight="1" x14ac:dyDescent="0.25">
      <c r="A10" s="12" t="s">
        <v>27</v>
      </c>
      <c r="B10" s="29" t="s">
        <v>28</v>
      </c>
      <c r="C10" s="29"/>
      <c r="D10" s="29"/>
      <c r="E10" s="29"/>
      <c r="F10" s="29"/>
      <c r="G10" s="29"/>
      <c r="H10" s="29"/>
      <c r="I10" s="29"/>
      <c r="J10" s="29"/>
    </row>
    <row r="11" spans="1:11" s="6" customFormat="1" ht="50.25" customHeight="1" x14ac:dyDescent="0.25">
      <c r="A11" s="12" t="s">
        <v>21</v>
      </c>
      <c r="B11" s="28" t="s">
        <v>29</v>
      </c>
      <c r="C11" s="28"/>
      <c r="D11" s="28"/>
      <c r="E11" s="28"/>
      <c r="F11" s="28"/>
      <c r="G11" s="28"/>
      <c r="H11" s="28"/>
      <c r="I11" s="28"/>
      <c r="J11" s="28"/>
    </row>
    <row r="12" spans="1:11" s="6" customFormat="1" ht="20.25" customHeight="1" x14ac:dyDescent="0.25">
      <c r="A12" s="12" t="s">
        <v>22</v>
      </c>
      <c r="B12" s="30" t="s">
        <v>30</v>
      </c>
      <c r="C12" s="30"/>
      <c r="D12" s="30"/>
      <c r="E12" s="30"/>
      <c r="F12" s="30"/>
      <c r="G12" s="30"/>
      <c r="H12" s="30"/>
      <c r="I12" s="30"/>
      <c r="J12" s="30"/>
      <c r="K12" s="14"/>
    </row>
    <row r="13" spans="1:11" s="6" customFormat="1" ht="65.25" customHeight="1" x14ac:dyDescent="0.25">
      <c r="A13" s="12" t="s">
        <v>31</v>
      </c>
      <c r="B13" s="28" t="s">
        <v>32</v>
      </c>
      <c r="C13" s="28"/>
      <c r="D13" s="28"/>
      <c r="E13" s="28"/>
      <c r="F13" s="28"/>
      <c r="G13" s="28"/>
      <c r="H13" s="28"/>
      <c r="I13" s="28"/>
      <c r="J13" s="28"/>
    </row>
    <row r="14" spans="1:11" s="6" customFormat="1" ht="18.75" customHeight="1" x14ac:dyDescent="0.25">
      <c r="A14" s="12" t="s">
        <v>33</v>
      </c>
      <c r="B14" s="28" t="s">
        <v>34</v>
      </c>
      <c r="C14" s="28"/>
      <c r="D14" s="28"/>
      <c r="E14" s="28"/>
      <c r="F14" s="28"/>
      <c r="G14" s="28"/>
      <c r="H14" s="28"/>
      <c r="I14" s="28"/>
      <c r="J14" s="28"/>
    </row>
    <row r="15" spans="1:11" s="6" customFormat="1" ht="30.75" customHeight="1" x14ac:dyDescent="0.25">
      <c r="A15" s="15" t="s">
        <v>35</v>
      </c>
      <c r="B15" s="28" t="s">
        <v>36</v>
      </c>
      <c r="C15" s="28"/>
      <c r="D15" s="28"/>
      <c r="E15" s="28"/>
      <c r="F15" s="28"/>
      <c r="G15" s="28"/>
      <c r="H15" s="28"/>
      <c r="I15" s="28"/>
      <c r="J15" s="28"/>
    </row>
    <row r="16" spans="1:11" s="6" customFormat="1" ht="34.5" customHeight="1" x14ac:dyDescent="0.25">
      <c r="A16" s="12" t="s">
        <v>13</v>
      </c>
      <c r="B16" s="28" t="s">
        <v>37</v>
      </c>
      <c r="C16" s="28"/>
      <c r="D16" s="28"/>
      <c r="E16" s="28"/>
      <c r="F16" s="28"/>
      <c r="G16" s="28"/>
      <c r="H16" s="28"/>
      <c r="I16" s="28"/>
      <c r="J16" s="28"/>
    </row>
  </sheetData>
  <mergeCells count="16">
    <mergeCell ref="A1:J1"/>
    <mergeCell ref="A2:J2"/>
    <mergeCell ref="A3:A4"/>
    <mergeCell ref="B3:E3"/>
    <mergeCell ref="F3:F4"/>
    <mergeCell ref="G3:G4"/>
    <mergeCell ref="H3:H4"/>
    <mergeCell ref="I3:I4"/>
    <mergeCell ref="J3:J4"/>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5" sqref="I5"/>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6" customFormat="1" ht="63.75" customHeight="1" x14ac:dyDescent="0.25">
      <c r="A1" s="31" t="s">
        <v>56</v>
      </c>
      <c r="B1" s="31"/>
      <c r="C1" s="31"/>
      <c r="D1" s="31"/>
      <c r="E1" s="31"/>
      <c r="F1" s="31"/>
      <c r="G1" s="31"/>
      <c r="H1" s="31"/>
      <c r="I1" s="31"/>
      <c r="J1" s="31"/>
    </row>
    <row r="2" spans="1:11" s="6" customFormat="1" ht="34.5" customHeight="1" x14ac:dyDescent="0.25">
      <c r="A2" s="32" t="s">
        <v>17</v>
      </c>
      <c r="B2" s="32"/>
      <c r="C2" s="32"/>
      <c r="D2" s="32"/>
      <c r="E2" s="32"/>
      <c r="F2" s="32"/>
      <c r="G2" s="32"/>
      <c r="H2" s="32"/>
      <c r="I2" s="32"/>
      <c r="J2" s="32"/>
    </row>
    <row r="3" spans="1:11" s="6" customFormat="1" ht="27.75" customHeight="1" x14ac:dyDescent="0.25">
      <c r="A3" s="33" t="s">
        <v>2</v>
      </c>
      <c r="B3" s="33" t="s">
        <v>18</v>
      </c>
      <c r="C3" s="33"/>
      <c r="D3" s="33"/>
      <c r="E3" s="33"/>
      <c r="F3" s="34" t="s">
        <v>9</v>
      </c>
      <c r="G3" s="34" t="s">
        <v>10</v>
      </c>
      <c r="H3" s="33" t="s">
        <v>19</v>
      </c>
      <c r="I3" s="34" t="s">
        <v>20</v>
      </c>
      <c r="J3" s="33" t="s">
        <v>13</v>
      </c>
    </row>
    <row r="4" spans="1:11" s="6" customFormat="1" ht="51" x14ac:dyDescent="0.25">
      <c r="A4" s="33"/>
      <c r="B4" s="16" t="s">
        <v>21</v>
      </c>
      <c r="C4" s="16" t="s">
        <v>22</v>
      </c>
      <c r="D4" s="16" t="s">
        <v>7</v>
      </c>
      <c r="E4" s="16" t="s">
        <v>23</v>
      </c>
      <c r="F4" s="34"/>
      <c r="G4" s="34"/>
      <c r="H4" s="33"/>
      <c r="I4" s="34"/>
      <c r="J4" s="33"/>
    </row>
    <row r="5" spans="1:11" s="6" customFormat="1" ht="24.95" customHeight="1" x14ac:dyDescent="0.25">
      <c r="A5" s="9" t="s">
        <v>14</v>
      </c>
      <c r="B5" s="5">
        <v>42247.060000000005</v>
      </c>
      <c r="C5" s="5">
        <v>5044.33</v>
      </c>
      <c r="D5" s="5">
        <f>17.82+8.91+1500</f>
        <v>1526.73</v>
      </c>
      <c r="E5" s="5">
        <f>SUM(B5:D5)</f>
        <v>48818.12000000001</v>
      </c>
      <c r="F5" s="5">
        <v>0</v>
      </c>
      <c r="G5" s="5">
        <f>E5+H5</f>
        <v>72523.760000000009</v>
      </c>
      <c r="H5" s="5">
        <v>23705.64</v>
      </c>
      <c r="I5" s="10" t="s">
        <v>24</v>
      </c>
      <c r="J5" s="5"/>
    </row>
    <row r="8" spans="1:11" s="6" customFormat="1" x14ac:dyDescent="0.25">
      <c r="A8" s="6" t="s">
        <v>26</v>
      </c>
      <c r="B8" s="11"/>
      <c r="C8" s="11"/>
      <c r="D8" s="11"/>
      <c r="E8" s="11"/>
      <c r="F8" s="11"/>
      <c r="G8" s="11"/>
      <c r="H8" s="11"/>
      <c r="I8" s="11"/>
      <c r="J8" s="7"/>
    </row>
    <row r="9" spans="1:11" s="6" customFormat="1" x14ac:dyDescent="0.25">
      <c r="B9" s="11"/>
      <c r="C9" s="11"/>
      <c r="D9" s="11"/>
      <c r="E9" s="11"/>
      <c r="F9" s="11"/>
      <c r="G9" s="11"/>
      <c r="H9" s="11"/>
      <c r="I9" s="11"/>
      <c r="J9" s="7"/>
    </row>
    <row r="10" spans="1:11" s="13" customFormat="1" ht="21" customHeight="1" x14ac:dyDescent="0.25">
      <c r="A10" s="12" t="s">
        <v>27</v>
      </c>
      <c r="B10" s="29" t="s">
        <v>28</v>
      </c>
      <c r="C10" s="29"/>
      <c r="D10" s="29"/>
      <c r="E10" s="29"/>
      <c r="F10" s="29"/>
      <c r="G10" s="29"/>
      <c r="H10" s="29"/>
      <c r="I10" s="29"/>
      <c r="J10" s="29"/>
    </row>
    <row r="11" spans="1:11" s="6" customFormat="1" ht="50.25" customHeight="1" x14ac:dyDescent="0.25">
      <c r="A11" s="12" t="s">
        <v>21</v>
      </c>
      <c r="B11" s="28" t="s">
        <v>29</v>
      </c>
      <c r="C11" s="28"/>
      <c r="D11" s="28"/>
      <c r="E11" s="28"/>
      <c r="F11" s="28"/>
      <c r="G11" s="28"/>
      <c r="H11" s="28"/>
      <c r="I11" s="28"/>
      <c r="J11" s="28"/>
    </row>
    <row r="12" spans="1:11" s="6" customFormat="1" ht="20.25" customHeight="1" x14ac:dyDescent="0.25">
      <c r="A12" s="12" t="s">
        <v>22</v>
      </c>
      <c r="B12" s="30" t="s">
        <v>30</v>
      </c>
      <c r="C12" s="30"/>
      <c r="D12" s="30"/>
      <c r="E12" s="30"/>
      <c r="F12" s="30"/>
      <c r="G12" s="30"/>
      <c r="H12" s="30"/>
      <c r="I12" s="30"/>
      <c r="J12" s="30"/>
      <c r="K12" s="14"/>
    </row>
    <row r="13" spans="1:11" s="6" customFormat="1" ht="65.25" customHeight="1" x14ac:dyDescent="0.25">
      <c r="A13" s="12" t="s">
        <v>31</v>
      </c>
      <c r="B13" s="28" t="s">
        <v>32</v>
      </c>
      <c r="C13" s="28"/>
      <c r="D13" s="28"/>
      <c r="E13" s="28"/>
      <c r="F13" s="28"/>
      <c r="G13" s="28"/>
      <c r="H13" s="28"/>
      <c r="I13" s="28"/>
      <c r="J13" s="28"/>
    </row>
    <row r="14" spans="1:11" s="6" customFormat="1" ht="18.75" customHeight="1" x14ac:dyDescent="0.25">
      <c r="A14" s="12" t="s">
        <v>33</v>
      </c>
      <c r="B14" s="28" t="s">
        <v>34</v>
      </c>
      <c r="C14" s="28"/>
      <c r="D14" s="28"/>
      <c r="E14" s="28"/>
      <c r="F14" s="28"/>
      <c r="G14" s="28"/>
      <c r="H14" s="28"/>
      <c r="I14" s="28"/>
      <c r="J14" s="28"/>
    </row>
    <row r="15" spans="1:11" s="6" customFormat="1" ht="30.75" customHeight="1" x14ac:dyDescent="0.25">
      <c r="A15" s="15" t="s">
        <v>35</v>
      </c>
      <c r="B15" s="28" t="s">
        <v>36</v>
      </c>
      <c r="C15" s="28"/>
      <c r="D15" s="28"/>
      <c r="E15" s="28"/>
      <c r="F15" s="28"/>
      <c r="G15" s="28"/>
      <c r="H15" s="28"/>
      <c r="I15" s="28"/>
      <c r="J15" s="28"/>
    </row>
    <row r="16" spans="1:11" s="6" customFormat="1" ht="34.5" customHeight="1" x14ac:dyDescent="0.25">
      <c r="A16" s="12" t="s">
        <v>13</v>
      </c>
      <c r="B16" s="28" t="s">
        <v>37</v>
      </c>
      <c r="C16" s="28"/>
      <c r="D16" s="28"/>
      <c r="E16" s="28"/>
      <c r="F16" s="28"/>
      <c r="G16" s="28"/>
      <c r="H16" s="28"/>
      <c r="I16" s="28"/>
      <c r="J16" s="28"/>
    </row>
  </sheetData>
  <mergeCells count="16">
    <mergeCell ref="A1:J1"/>
    <mergeCell ref="A2:J2"/>
    <mergeCell ref="A3:A4"/>
    <mergeCell ref="B3:E3"/>
    <mergeCell ref="F3:F4"/>
    <mergeCell ref="G3:G4"/>
    <mergeCell ref="H3:H4"/>
    <mergeCell ref="I3:I4"/>
    <mergeCell ref="J3:J4"/>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5" sqref="I5"/>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6" customFormat="1" ht="63.75" customHeight="1" x14ac:dyDescent="0.25">
      <c r="A1" s="31" t="s">
        <v>55</v>
      </c>
      <c r="B1" s="31"/>
      <c r="C1" s="31"/>
      <c r="D1" s="31"/>
      <c r="E1" s="31"/>
      <c r="F1" s="31"/>
      <c r="G1" s="31"/>
      <c r="H1" s="31"/>
      <c r="I1" s="31"/>
      <c r="J1" s="31"/>
    </row>
    <row r="2" spans="1:11" s="6" customFormat="1" ht="34.5" customHeight="1" x14ac:dyDescent="0.25">
      <c r="A2" s="32" t="s">
        <v>17</v>
      </c>
      <c r="B2" s="32"/>
      <c r="C2" s="32"/>
      <c r="D2" s="32"/>
      <c r="E2" s="32"/>
      <c r="F2" s="32"/>
      <c r="G2" s="32"/>
      <c r="H2" s="32"/>
      <c r="I2" s="32"/>
      <c r="J2" s="32"/>
    </row>
    <row r="3" spans="1:11" s="6" customFormat="1" ht="27.75" customHeight="1" x14ac:dyDescent="0.25">
      <c r="A3" s="33" t="s">
        <v>2</v>
      </c>
      <c r="B3" s="33" t="s">
        <v>18</v>
      </c>
      <c r="C3" s="33"/>
      <c r="D3" s="33"/>
      <c r="E3" s="33"/>
      <c r="F3" s="34" t="s">
        <v>9</v>
      </c>
      <c r="G3" s="34" t="s">
        <v>10</v>
      </c>
      <c r="H3" s="33" t="s">
        <v>19</v>
      </c>
      <c r="I3" s="34" t="s">
        <v>20</v>
      </c>
      <c r="J3" s="33" t="s">
        <v>13</v>
      </c>
    </row>
    <row r="4" spans="1:11" s="6" customFormat="1" ht="51" x14ac:dyDescent="0.25">
      <c r="A4" s="33"/>
      <c r="B4" s="16" t="s">
        <v>21</v>
      </c>
      <c r="C4" s="16" t="s">
        <v>22</v>
      </c>
      <c r="D4" s="16" t="s">
        <v>7</v>
      </c>
      <c r="E4" s="16" t="s">
        <v>23</v>
      </c>
      <c r="F4" s="34"/>
      <c r="G4" s="34"/>
      <c r="H4" s="33"/>
      <c r="I4" s="34"/>
      <c r="J4" s="33"/>
    </row>
    <row r="5" spans="1:11" s="6" customFormat="1" ht="24.95" customHeight="1" x14ac:dyDescent="0.25">
      <c r="A5" s="9" t="s">
        <v>14</v>
      </c>
      <c r="B5" s="5">
        <v>42247.189999999995</v>
      </c>
      <c r="C5" s="5">
        <f>3251.79+3600</f>
        <v>6851.79</v>
      </c>
      <c r="D5" s="5">
        <v>0</v>
      </c>
      <c r="E5" s="5">
        <f>SUM(B5:D5)</f>
        <v>49098.979999999996</v>
      </c>
      <c r="F5" s="5">
        <v>0</v>
      </c>
      <c r="G5" s="5">
        <f>E5+H5</f>
        <v>76179.16</v>
      </c>
      <c r="H5" s="5">
        <v>27080.18</v>
      </c>
      <c r="I5" s="10" t="s">
        <v>24</v>
      </c>
      <c r="J5" s="5"/>
    </row>
    <row r="8" spans="1:11" s="6" customFormat="1" x14ac:dyDescent="0.25">
      <c r="A8" s="6" t="s">
        <v>26</v>
      </c>
      <c r="B8" s="11"/>
      <c r="C8" s="11"/>
      <c r="D8" s="11"/>
      <c r="E8" s="11"/>
      <c r="F8" s="11"/>
      <c r="G8" s="11"/>
      <c r="H8" s="11"/>
      <c r="I8" s="11"/>
      <c r="J8" s="7"/>
    </row>
    <row r="9" spans="1:11" s="6" customFormat="1" x14ac:dyDescent="0.25">
      <c r="B9" s="11"/>
      <c r="C9" s="11"/>
      <c r="D9" s="11"/>
      <c r="E9" s="11"/>
      <c r="F9" s="11"/>
      <c r="G9" s="11"/>
      <c r="H9" s="11"/>
      <c r="I9" s="11"/>
      <c r="J9" s="7"/>
    </row>
    <row r="10" spans="1:11" s="13" customFormat="1" ht="21" customHeight="1" x14ac:dyDescent="0.25">
      <c r="A10" s="12" t="s">
        <v>27</v>
      </c>
      <c r="B10" s="29" t="s">
        <v>28</v>
      </c>
      <c r="C10" s="29"/>
      <c r="D10" s="29"/>
      <c r="E10" s="29"/>
      <c r="F10" s="29"/>
      <c r="G10" s="29"/>
      <c r="H10" s="29"/>
      <c r="I10" s="29"/>
      <c r="J10" s="29"/>
    </row>
    <row r="11" spans="1:11" s="6" customFormat="1" ht="50.25" customHeight="1" x14ac:dyDescent="0.25">
      <c r="A11" s="12" t="s">
        <v>21</v>
      </c>
      <c r="B11" s="28" t="s">
        <v>29</v>
      </c>
      <c r="C11" s="28"/>
      <c r="D11" s="28"/>
      <c r="E11" s="28"/>
      <c r="F11" s="28"/>
      <c r="G11" s="28"/>
      <c r="H11" s="28"/>
      <c r="I11" s="28"/>
      <c r="J11" s="28"/>
    </row>
    <row r="12" spans="1:11" s="6" customFormat="1" ht="20.25" customHeight="1" x14ac:dyDescent="0.25">
      <c r="A12" s="12" t="s">
        <v>22</v>
      </c>
      <c r="B12" s="30" t="s">
        <v>30</v>
      </c>
      <c r="C12" s="30"/>
      <c r="D12" s="30"/>
      <c r="E12" s="30"/>
      <c r="F12" s="30"/>
      <c r="G12" s="30"/>
      <c r="H12" s="30"/>
      <c r="I12" s="30"/>
      <c r="J12" s="30"/>
      <c r="K12" s="14"/>
    </row>
    <row r="13" spans="1:11" s="6" customFormat="1" ht="65.25" customHeight="1" x14ac:dyDescent="0.25">
      <c r="A13" s="12" t="s">
        <v>31</v>
      </c>
      <c r="B13" s="28" t="s">
        <v>32</v>
      </c>
      <c r="C13" s="28"/>
      <c r="D13" s="28"/>
      <c r="E13" s="28"/>
      <c r="F13" s="28"/>
      <c r="G13" s="28"/>
      <c r="H13" s="28"/>
      <c r="I13" s="28"/>
      <c r="J13" s="28"/>
    </row>
    <row r="14" spans="1:11" s="6" customFormat="1" ht="18.75" customHeight="1" x14ac:dyDescent="0.25">
      <c r="A14" s="12" t="s">
        <v>33</v>
      </c>
      <c r="B14" s="28" t="s">
        <v>34</v>
      </c>
      <c r="C14" s="28"/>
      <c r="D14" s="28"/>
      <c r="E14" s="28"/>
      <c r="F14" s="28"/>
      <c r="G14" s="28"/>
      <c r="H14" s="28"/>
      <c r="I14" s="28"/>
      <c r="J14" s="28"/>
    </row>
    <row r="15" spans="1:11" s="6" customFormat="1" ht="30.75" customHeight="1" x14ac:dyDescent="0.25">
      <c r="A15" s="15" t="s">
        <v>35</v>
      </c>
      <c r="B15" s="28" t="s">
        <v>36</v>
      </c>
      <c r="C15" s="28"/>
      <c r="D15" s="28"/>
      <c r="E15" s="28"/>
      <c r="F15" s="28"/>
      <c r="G15" s="28"/>
      <c r="H15" s="28"/>
      <c r="I15" s="28"/>
      <c r="J15" s="28"/>
    </row>
    <row r="16" spans="1:11" s="6" customFormat="1" ht="34.5" customHeight="1" x14ac:dyDescent="0.25">
      <c r="A16" s="12" t="s">
        <v>13</v>
      </c>
      <c r="B16" s="28" t="s">
        <v>37</v>
      </c>
      <c r="C16" s="28"/>
      <c r="D16" s="28"/>
      <c r="E16" s="28"/>
      <c r="F16" s="28"/>
      <c r="G16" s="28"/>
      <c r="H16" s="28"/>
      <c r="I16" s="28"/>
      <c r="J16" s="28"/>
    </row>
  </sheetData>
  <mergeCells count="16">
    <mergeCell ref="A1:J1"/>
    <mergeCell ref="A2:J2"/>
    <mergeCell ref="A3:A4"/>
    <mergeCell ref="B3:E3"/>
    <mergeCell ref="F3:F4"/>
    <mergeCell ref="G3:G4"/>
    <mergeCell ref="H3:H4"/>
    <mergeCell ref="I3:I4"/>
    <mergeCell ref="J3:J4"/>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5" sqref="I5"/>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6" customFormat="1" ht="63.75" customHeight="1" x14ac:dyDescent="0.25">
      <c r="A1" s="31" t="s">
        <v>54</v>
      </c>
      <c r="B1" s="31"/>
      <c r="C1" s="31"/>
      <c r="D1" s="31"/>
      <c r="E1" s="31"/>
      <c r="F1" s="31"/>
      <c r="G1" s="31"/>
      <c r="H1" s="31"/>
      <c r="I1" s="31"/>
      <c r="J1" s="31"/>
    </row>
    <row r="2" spans="1:11" s="6" customFormat="1" ht="34.5" customHeight="1" x14ac:dyDescent="0.25">
      <c r="A2" s="32" t="s">
        <v>17</v>
      </c>
      <c r="B2" s="32"/>
      <c r="C2" s="32"/>
      <c r="D2" s="32"/>
      <c r="E2" s="32"/>
      <c r="F2" s="32"/>
      <c r="G2" s="32"/>
      <c r="H2" s="32"/>
      <c r="I2" s="32"/>
      <c r="J2" s="32"/>
    </row>
    <row r="3" spans="1:11" s="6" customFormat="1" ht="27.75" customHeight="1" x14ac:dyDescent="0.25">
      <c r="A3" s="33" t="s">
        <v>2</v>
      </c>
      <c r="B3" s="33" t="s">
        <v>18</v>
      </c>
      <c r="C3" s="33"/>
      <c r="D3" s="33"/>
      <c r="E3" s="33"/>
      <c r="F3" s="34" t="s">
        <v>9</v>
      </c>
      <c r="G3" s="34" t="s">
        <v>10</v>
      </c>
      <c r="H3" s="33" t="s">
        <v>19</v>
      </c>
      <c r="I3" s="34" t="s">
        <v>20</v>
      </c>
      <c r="J3" s="33" t="s">
        <v>13</v>
      </c>
    </row>
    <row r="4" spans="1:11" s="6" customFormat="1" ht="51" x14ac:dyDescent="0.25">
      <c r="A4" s="33"/>
      <c r="B4" s="16" t="s">
        <v>21</v>
      </c>
      <c r="C4" s="16" t="s">
        <v>22</v>
      </c>
      <c r="D4" s="16" t="s">
        <v>7</v>
      </c>
      <c r="E4" s="16" t="s">
        <v>23</v>
      </c>
      <c r="F4" s="34"/>
      <c r="G4" s="34"/>
      <c r="H4" s="33"/>
      <c r="I4" s="34"/>
      <c r="J4" s="33"/>
    </row>
    <row r="5" spans="1:11" s="6" customFormat="1" ht="24.95" customHeight="1" x14ac:dyDescent="0.25">
      <c r="A5" s="9" t="s">
        <v>14</v>
      </c>
      <c r="B5" s="5">
        <v>42247.189999999995</v>
      </c>
      <c r="C5" s="5">
        <v>1058.75</v>
      </c>
      <c r="D5" s="5">
        <v>258.23</v>
      </c>
      <c r="E5" s="5">
        <f>SUM(B5:D5)</f>
        <v>43564.17</v>
      </c>
      <c r="F5" s="5">
        <v>0</v>
      </c>
      <c r="G5" s="5">
        <f>E5+H5</f>
        <v>71229.989999999991</v>
      </c>
      <c r="H5" s="5">
        <v>27665.82</v>
      </c>
      <c r="I5" s="10" t="s">
        <v>24</v>
      </c>
      <c r="J5" s="5"/>
    </row>
    <row r="8" spans="1:11" s="6" customFormat="1" x14ac:dyDescent="0.25">
      <c r="A8" s="6" t="s">
        <v>26</v>
      </c>
      <c r="B8" s="11"/>
      <c r="C8" s="11"/>
      <c r="D8" s="11"/>
      <c r="E8" s="11"/>
      <c r="F8" s="11"/>
      <c r="G8" s="11"/>
      <c r="H8" s="11"/>
      <c r="I8" s="11"/>
      <c r="J8" s="7"/>
    </row>
    <row r="9" spans="1:11" s="6" customFormat="1" x14ac:dyDescent="0.25">
      <c r="B9" s="11"/>
      <c r="C9" s="11"/>
      <c r="D9" s="11"/>
      <c r="E9" s="11"/>
      <c r="F9" s="11"/>
      <c r="G9" s="11"/>
      <c r="H9" s="11"/>
      <c r="I9" s="11"/>
      <c r="J9" s="7"/>
    </row>
    <row r="10" spans="1:11" s="13" customFormat="1" ht="21" customHeight="1" x14ac:dyDescent="0.25">
      <c r="A10" s="12" t="s">
        <v>27</v>
      </c>
      <c r="B10" s="29" t="s">
        <v>28</v>
      </c>
      <c r="C10" s="29"/>
      <c r="D10" s="29"/>
      <c r="E10" s="29"/>
      <c r="F10" s="29"/>
      <c r="G10" s="29"/>
      <c r="H10" s="29"/>
      <c r="I10" s="29"/>
      <c r="J10" s="29"/>
    </row>
    <row r="11" spans="1:11" s="6" customFormat="1" ht="50.25" customHeight="1" x14ac:dyDescent="0.25">
      <c r="A11" s="12" t="s">
        <v>21</v>
      </c>
      <c r="B11" s="28" t="s">
        <v>29</v>
      </c>
      <c r="C11" s="28"/>
      <c r="D11" s="28"/>
      <c r="E11" s="28"/>
      <c r="F11" s="28"/>
      <c r="G11" s="28"/>
      <c r="H11" s="28"/>
      <c r="I11" s="28"/>
      <c r="J11" s="28"/>
    </row>
    <row r="12" spans="1:11" s="6" customFormat="1" ht="20.25" customHeight="1" x14ac:dyDescent="0.25">
      <c r="A12" s="12" t="s">
        <v>22</v>
      </c>
      <c r="B12" s="30" t="s">
        <v>30</v>
      </c>
      <c r="C12" s="30"/>
      <c r="D12" s="30"/>
      <c r="E12" s="30"/>
      <c r="F12" s="30"/>
      <c r="G12" s="30"/>
      <c r="H12" s="30"/>
      <c r="I12" s="30"/>
      <c r="J12" s="30"/>
      <c r="K12" s="14"/>
    </row>
    <row r="13" spans="1:11" s="6" customFormat="1" ht="65.25" customHeight="1" x14ac:dyDescent="0.25">
      <c r="A13" s="12" t="s">
        <v>31</v>
      </c>
      <c r="B13" s="28" t="s">
        <v>32</v>
      </c>
      <c r="C13" s="28"/>
      <c r="D13" s="28"/>
      <c r="E13" s="28"/>
      <c r="F13" s="28"/>
      <c r="G13" s="28"/>
      <c r="H13" s="28"/>
      <c r="I13" s="28"/>
      <c r="J13" s="28"/>
    </row>
    <row r="14" spans="1:11" s="6" customFormat="1" ht="18.75" customHeight="1" x14ac:dyDescent="0.25">
      <c r="A14" s="12" t="s">
        <v>33</v>
      </c>
      <c r="B14" s="28" t="s">
        <v>34</v>
      </c>
      <c r="C14" s="28"/>
      <c r="D14" s="28"/>
      <c r="E14" s="28"/>
      <c r="F14" s="28"/>
      <c r="G14" s="28"/>
      <c r="H14" s="28"/>
      <c r="I14" s="28"/>
      <c r="J14" s="28"/>
    </row>
    <row r="15" spans="1:11" s="6" customFormat="1" ht="30.75" customHeight="1" x14ac:dyDescent="0.25">
      <c r="A15" s="15" t="s">
        <v>35</v>
      </c>
      <c r="B15" s="28" t="s">
        <v>36</v>
      </c>
      <c r="C15" s="28"/>
      <c r="D15" s="28"/>
      <c r="E15" s="28"/>
      <c r="F15" s="28"/>
      <c r="G15" s="28"/>
      <c r="H15" s="28"/>
      <c r="I15" s="28"/>
      <c r="J15" s="28"/>
    </row>
    <row r="16" spans="1:11" s="6" customFormat="1" ht="34.5" customHeight="1" x14ac:dyDescent="0.25">
      <c r="A16" s="12" t="s">
        <v>13</v>
      </c>
      <c r="B16" s="28" t="s">
        <v>37</v>
      </c>
      <c r="C16" s="28"/>
      <c r="D16" s="28"/>
      <c r="E16" s="28"/>
      <c r="F16" s="28"/>
      <c r="G16" s="28"/>
      <c r="H16" s="28"/>
      <c r="I16" s="28"/>
      <c r="J16" s="28"/>
    </row>
  </sheetData>
  <mergeCells count="16">
    <mergeCell ref="B15:J15"/>
    <mergeCell ref="B16:J16"/>
    <mergeCell ref="A1:J1"/>
    <mergeCell ref="J3:J4"/>
    <mergeCell ref="B10:J10"/>
    <mergeCell ref="B11:J11"/>
    <mergeCell ref="B12:J12"/>
    <mergeCell ref="B13:J13"/>
    <mergeCell ref="B14:J14"/>
    <mergeCell ref="A2:J2"/>
    <mergeCell ref="A3:A4"/>
    <mergeCell ref="B3:E3"/>
    <mergeCell ref="F3:F4"/>
    <mergeCell ref="G3:G4"/>
    <mergeCell ref="H3:H4"/>
    <mergeCell ref="I3:I4"/>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4" workbookViewId="0">
      <selection activeCell="B12" sqref="B12"/>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8.25" customHeight="1" x14ac:dyDescent="0.25">
      <c r="A1" s="35" t="s">
        <v>0</v>
      </c>
      <c r="B1" s="35"/>
      <c r="C1" s="35"/>
      <c r="D1" s="35"/>
      <c r="E1" s="35"/>
      <c r="F1" s="35"/>
      <c r="G1" s="35"/>
      <c r="H1" s="35"/>
      <c r="I1" s="35"/>
      <c r="J1" s="35"/>
      <c r="K1" s="35"/>
      <c r="L1" s="35"/>
    </row>
    <row r="2" spans="1:12" s="1" customFormat="1" ht="15" customHeight="1" x14ac:dyDescent="0.25">
      <c r="A2" s="2"/>
    </row>
    <row r="3" spans="1:12" s="1" customFormat="1" ht="37.5" customHeight="1" x14ac:dyDescent="0.25">
      <c r="A3" s="36" t="s">
        <v>1</v>
      </c>
      <c r="B3" s="36"/>
      <c r="C3" s="36"/>
      <c r="D3" s="36"/>
      <c r="E3" s="36"/>
      <c r="F3" s="36"/>
      <c r="G3" s="36"/>
      <c r="H3" s="36"/>
      <c r="I3" s="36"/>
      <c r="J3" s="36"/>
      <c r="K3" s="36"/>
      <c r="L3" s="36"/>
    </row>
    <row r="4" spans="1:12" s="1" customFormat="1" ht="12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55709.48</v>
      </c>
      <c r="C5" s="5">
        <v>26813.34</v>
      </c>
      <c r="D5" s="5">
        <v>4032.18</v>
      </c>
      <c r="E5" s="5">
        <v>2970.35</v>
      </c>
      <c r="F5" s="5">
        <v>255.62</v>
      </c>
      <c r="G5" s="5">
        <f>SUM(B5:F5)</f>
        <v>89780.97</v>
      </c>
      <c r="H5" s="5">
        <v>0</v>
      </c>
      <c r="I5" s="5">
        <f>SUM(G5:H5)</f>
        <v>89780.97</v>
      </c>
      <c r="J5" s="5">
        <v>18803.34</v>
      </c>
      <c r="K5" s="5">
        <v>0</v>
      </c>
      <c r="L5" s="5" t="s">
        <v>15</v>
      </c>
    </row>
    <row r="7" spans="1:12" s="6" customFormat="1" ht="63.75" customHeight="1" x14ac:dyDescent="0.25">
      <c r="A7" s="31" t="s">
        <v>16</v>
      </c>
      <c r="B7" s="31"/>
      <c r="C7" s="31"/>
      <c r="D7" s="31"/>
      <c r="E7" s="31"/>
      <c r="F7" s="31"/>
      <c r="G7" s="31"/>
      <c r="H7" s="31"/>
      <c r="I7" s="31"/>
      <c r="J7" s="31"/>
    </row>
    <row r="8" spans="1:12" s="6" customFormat="1" x14ac:dyDescent="0.25">
      <c r="J8" s="7"/>
    </row>
    <row r="9" spans="1:12" s="6" customFormat="1" ht="34.5" customHeight="1" x14ac:dyDescent="0.25">
      <c r="A9" s="32" t="s">
        <v>17</v>
      </c>
      <c r="B9" s="32"/>
      <c r="C9" s="32"/>
      <c r="D9" s="32"/>
      <c r="E9" s="32"/>
      <c r="F9" s="32"/>
      <c r="G9" s="32"/>
      <c r="H9" s="32"/>
      <c r="I9" s="32"/>
      <c r="J9" s="32"/>
    </row>
    <row r="10" spans="1:12" s="6" customFormat="1" ht="27.75" customHeight="1" x14ac:dyDescent="0.25">
      <c r="A10" s="33" t="s">
        <v>2</v>
      </c>
      <c r="B10" s="33" t="s">
        <v>18</v>
      </c>
      <c r="C10" s="33"/>
      <c r="D10" s="33"/>
      <c r="E10" s="33"/>
      <c r="F10" s="34" t="s">
        <v>9</v>
      </c>
      <c r="G10" s="34" t="s">
        <v>10</v>
      </c>
      <c r="H10" s="33" t="s">
        <v>19</v>
      </c>
      <c r="I10" s="34" t="s">
        <v>20</v>
      </c>
      <c r="J10" s="33" t="s">
        <v>13</v>
      </c>
    </row>
    <row r="11" spans="1:12" s="6" customFormat="1" ht="51" x14ac:dyDescent="0.25">
      <c r="A11" s="33"/>
      <c r="B11" s="8" t="s">
        <v>21</v>
      </c>
      <c r="C11" s="8" t="s">
        <v>22</v>
      </c>
      <c r="D11" s="8" t="s">
        <v>7</v>
      </c>
      <c r="E11" s="8" t="s">
        <v>23</v>
      </c>
      <c r="F11" s="34"/>
      <c r="G11" s="34"/>
      <c r="H11" s="33"/>
      <c r="I11" s="34"/>
      <c r="J11" s="33"/>
    </row>
    <row r="12" spans="1:12" s="6" customFormat="1" ht="24.95" customHeight="1" x14ac:dyDescent="0.25">
      <c r="A12" s="9" t="s">
        <v>14</v>
      </c>
      <c r="B12" s="5">
        <v>8541.7800000000007</v>
      </c>
      <c r="C12" s="5">
        <v>0</v>
      </c>
      <c r="D12" s="5">
        <v>0</v>
      </c>
      <c r="E12" s="5">
        <f>SUM(B12:D12)</f>
        <v>8541.7800000000007</v>
      </c>
      <c r="F12" s="5">
        <v>0</v>
      </c>
      <c r="G12" s="5">
        <f>SUM(D12:F12)</f>
        <v>8541.7800000000007</v>
      </c>
      <c r="H12" s="5">
        <v>1509.03</v>
      </c>
      <c r="I12" s="10" t="s">
        <v>24</v>
      </c>
      <c r="J12" s="5" t="s">
        <v>25</v>
      </c>
    </row>
    <row r="15" spans="1:12" s="6" customFormat="1" x14ac:dyDescent="0.25">
      <c r="A15" s="6" t="s">
        <v>26</v>
      </c>
      <c r="B15" s="11"/>
      <c r="C15" s="11"/>
      <c r="D15" s="11"/>
      <c r="E15" s="11"/>
      <c r="F15" s="11"/>
      <c r="G15" s="11"/>
      <c r="H15" s="11"/>
      <c r="I15" s="11"/>
      <c r="J15" s="7"/>
    </row>
    <row r="16" spans="1:12" s="6" customFormat="1" x14ac:dyDescent="0.25">
      <c r="B16" s="11"/>
      <c r="C16" s="11"/>
      <c r="D16" s="11"/>
      <c r="E16" s="11"/>
      <c r="F16" s="11"/>
      <c r="G16" s="11"/>
      <c r="H16" s="11"/>
      <c r="I16" s="11"/>
      <c r="J16" s="7"/>
    </row>
    <row r="17" spans="1:11" s="13" customFormat="1" ht="21" customHeight="1" x14ac:dyDescent="0.25">
      <c r="A17" s="12" t="s">
        <v>27</v>
      </c>
      <c r="B17" s="29" t="s">
        <v>28</v>
      </c>
      <c r="C17" s="29"/>
      <c r="D17" s="29"/>
      <c r="E17" s="29"/>
      <c r="F17" s="29"/>
      <c r="G17" s="29"/>
      <c r="H17" s="29"/>
      <c r="I17" s="29"/>
      <c r="J17" s="29"/>
    </row>
    <row r="18" spans="1:11" s="6" customFormat="1" ht="50.25" customHeight="1" x14ac:dyDescent="0.25">
      <c r="A18" s="12" t="s">
        <v>21</v>
      </c>
      <c r="B18" s="28" t="s">
        <v>29</v>
      </c>
      <c r="C18" s="28"/>
      <c r="D18" s="28"/>
      <c r="E18" s="28"/>
      <c r="F18" s="28"/>
      <c r="G18" s="28"/>
      <c r="H18" s="28"/>
      <c r="I18" s="28"/>
      <c r="J18" s="28"/>
    </row>
    <row r="19" spans="1:11" s="6" customFormat="1" ht="20.25" customHeight="1" x14ac:dyDescent="0.25">
      <c r="A19" s="12" t="s">
        <v>22</v>
      </c>
      <c r="B19" s="30" t="s">
        <v>30</v>
      </c>
      <c r="C19" s="30"/>
      <c r="D19" s="30"/>
      <c r="E19" s="30"/>
      <c r="F19" s="30"/>
      <c r="G19" s="30"/>
      <c r="H19" s="30"/>
      <c r="I19" s="30"/>
      <c r="J19" s="30"/>
      <c r="K19" s="14"/>
    </row>
    <row r="20" spans="1:11" s="6" customFormat="1" ht="65.25" customHeight="1" x14ac:dyDescent="0.25">
      <c r="A20" s="12" t="s">
        <v>31</v>
      </c>
      <c r="B20" s="28" t="s">
        <v>32</v>
      </c>
      <c r="C20" s="28"/>
      <c r="D20" s="28"/>
      <c r="E20" s="28"/>
      <c r="F20" s="28"/>
      <c r="G20" s="28"/>
      <c r="H20" s="28"/>
      <c r="I20" s="28"/>
      <c r="J20" s="28"/>
    </row>
    <row r="21" spans="1:11" s="6" customFormat="1" ht="18.75" customHeight="1" x14ac:dyDescent="0.25">
      <c r="A21" s="12" t="s">
        <v>33</v>
      </c>
      <c r="B21" s="28" t="s">
        <v>34</v>
      </c>
      <c r="C21" s="28"/>
      <c r="D21" s="28"/>
      <c r="E21" s="28"/>
      <c r="F21" s="28"/>
      <c r="G21" s="28"/>
      <c r="H21" s="28"/>
      <c r="I21" s="28"/>
      <c r="J21" s="28"/>
    </row>
    <row r="22" spans="1:11" s="6" customFormat="1" ht="30.75" customHeight="1" x14ac:dyDescent="0.25">
      <c r="A22" s="15" t="s">
        <v>35</v>
      </c>
      <c r="B22" s="28" t="s">
        <v>36</v>
      </c>
      <c r="C22" s="28"/>
      <c r="D22" s="28"/>
      <c r="E22" s="28"/>
      <c r="F22" s="28"/>
      <c r="G22" s="28"/>
      <c r="H22" s="28"/>
      <c r="I22" s="28"/>
      <c r="J22" s="28"/>
    </row>
    <row r="23" spans="1:11" s="6" customFormat="1" ht="34.5" customHeight="1" x14ac:dyDescent="0.25">
      <c r="A23" s="12" t="s">
        <v>13</v>
      </c>
      <c r="B23" s="28" t="s">
        <v>37</v>
      </c>
      <c r="C23" s="28"/>
      <c r="D23" s="28"/>
      <c r="E23" s="28"/>
      <c r="F23" s="28"/>
      <c r="G23" s="28"/>
      <c r="H23" s="28"/>
      <c r="I23" s="28"/>
      <c r="J23" s="28"/>
    </row>
  </sheetData>
  <mergeCells count="18">
    <mergeCell ref="B22:J22"/>
    <mergeCell ref="B23:J23"/>
    <mergeCell ref="J10:J11"/>
    <mergeCell ref="B17:J17"/>
    <mergeCell ref="B18:J18"/>
    <mergeCell ref="B19:J19"/>
    <mergeCell ref="B20:J20"/>
    <mergeCell ref="B21:J21"/>
    <mergeCell ref="A1:L1"/>
    <mergeCell ref="A3:L3"/>
    <mergeCell ref="A7:J7"/>
    <mergeCell ref="A9:J9"/>
    <mergeCell ref="A10:A11"/>
    <mergeCell ref="B10:E10"/>
    <mergeCell ref="F10:F11"/>
    <mergeCell ref="G10:G11"/>
    <mergeCell ref="H10:H11"/>
    <mergeCell ref="I10:I11"/>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38" t="s">
        <v>38</v>
      </c>
      <c r="B1" s="38"/>
      <c r="C1" s="38"/>
      <c r="D1" s="38"/>
      <c r="E1" s="38"/>
      <c r="F1" s="38"/>
      <c r="G1" s="38"/>
      <c r="H1" s="38"/>
      <c r="I1" s="38"/>
    </row>
    <row r="2" spans="1:9" x14ac:dyDescent="0.25">
      <c r="A2" s="39" t="s">
        <v>39</v>
      </c>
      <c r="B2" s="39"/>
      <c r="C2" s="39"/>
      <c r="D2" s="39"/>
      <c r="E2" s="39"/>
      <c r="F2" s="39"/>
      <c r="G2" s="39"/>
      <c r="H2" s="39"/>
      <c r="I2" s="39"/>
    </row>
    <row r="3" spans="1:9" ht="51" x14ac:dyDescent="0.25">
      <c r="A3" s="3" t="s">
        <v>2</v>
      </c>
      <c r="B3" s="3" t="s">
        <v>3</v>
      </c>
      <c r="C3" s="3" t="s">
        <v>4</v>
      </c>
      <c r="D3" s="3" t="s">
        <v>5</v>
      </c>
      <c r="E3" s="3" t="s">
        <v>6</v>
      </c>
      <c r="F3" s="3" t="s">
        <v>7</v>
      </c>
      <c r="G3" s="3" t="s">
        <v>40</v>
      </c>
      <c r="H3" s="3" t="s">
        <v>35</v>
      </c>
      <c r="I3" s="3" t="s">
        <v>13</v>
      </c>
    </row>
    <row r="4" spans="1:9" s="20" customFormat="1" ht="12.75" x14ac:dyDescent="0.25">
      <c r="A4" s="17" t="s">
        <v>14</v>
      </c>
      <c r="B4" s="18">
        <v>67021.89</v>
      </c>
      <c r="C4" s="18">
        <f>32312.91+225.05</f>
        <v>32537.96</v>
      </c>
      <c r="D4" s="18">
        <v>4613.57</v>
      </c>
      <c r="E4" s="18">
        <v>3996.31</v>
      </c>
      <c r="F4" s="18"/>
      <c r="G4" s="18">
        <f>SUM(B4:F4)</f>
        <v>108169.73000000001</v>
      </c>
      <c r="H4" s="18">
        <f>2204.01+19035.51</f>
        <v>21239.519999999997</v>
      </c>
      <c r="I4" s="19"/>
    </row>
    <row r="7" spans="1:9" s="1" customFormat="1" ht="15" customHeight="1" x14ac:dyDescent="0.25">
      <c r="A7" s="21" t="s">
        <v>27</v>
      </c>
      <c r="B7" s="40" t="s">
        <v>28</v>
      </c>
      <c r="C7" s="40"/>
      <c r="D7" s="40"/>
      <c r="E7" s="40"/>
      <c r="F7" s="40"/>
      <c r="G7" s="40"/>
      <c r="H7" s="40"/>
      <c r="I7" s="40"/>
    </row>
    <row r="8" spans="1:9" s="1" customFormat="1" ht="43.5" customHeight="1" x14ac:dyDescent="0.25">
      <c r="A8" s="22" t="s">
        <v>3</v>
      </c>
      <c r="B8" s="37" t="s">
        <v>41</v>
      </c>
      <c r="C8" s="37"/>
      <c r="D8" s="37"/>
      <c r="E8" s="37"/>
      <c r="F8" s="37"/>
      <c r="G8" s="37"/>
      <c r="H8" s="37"/>
      <c r="I8" s="37"/>
    </row>
    <row r="9" spans="1:9" s="1" customFormat="1" ht="30" x14ac:dyDescent="0.25">
      <c r="A9" s="23" t="s">
        <v>42</v>
      </c>
      <c r="B9" s="37" t="s">
        <v>43</v>
      </c>
      <c r="C9" s="37"/>
      <c r="D9" s="37"/>
      <c r="E9" s="37"/>
      <c r="F9" s="37"/>
      <c r="G9" s="37"/>
      <c r="H9" s="37"/>
      <c r="I9" s="37"/>
    </row>
    <row r="10" spans="1:9" s="1" customFormat="1" ht="30" x14ac:dyDescent="0.25">
      <c r="A10" s="23" t="s">
        <v>44</v>
      </c>
      <c r="B10" s="37" t="s">
        <v>45</v>
      </c>
      <c r="C10" s="37"/>
      <c r="D10" s="37"/>
      <c r="E10" s="37"/>
      <c r="F10" s="37"/>
      <c r="G10" s="37"/>
      <c r="H10" s="37"/>
      <c r="I10" s="37"/>
    </row>
    <row r="11" spans="1:9" s="1" customFormat="1" ht="18.75" customHeight="1" x14ac:dyDescent="0.25">
      <c r="A11" s="22" t="s">
        <v>22</v>
      </c>
      <c r="B11" s="30" t="s">
        <v>30</v>
      </c>
      <c r="C11" s="30"/>
      <c r="D11" s="30"/>
      <c r="E11" s="30"/>
      <c r="F11" s="30"/>
      <c r="G11" s="30"/>
      <c r="H11" s="30"/>
      <c r="I11" s="30"/>
    </row>
    <row r="12" spans="1:9" s="1" customFormat="1" ht="60" customHeight="1" x14ac:dyDescent="0.25">
      <c r="A12" s="22" t="s">
        <v>31</v>
      </c>
      <c r="B12" s="37" t="s">
        <v>46</v>
      </c>
      <c r="C12" s="37"/>
      <c r="D12" s="37"/>
      <c r="E12" s="37"/>
      <c r="F12" s="37"/>
      <c r="G12" s="37"/>
      <c r="H12" s="37"/>
      <c r="I12" s="37"/>
    </row>
    <row r="13" spans="1:9" s="1" customFormat="1" ht="21" customHeight="1" x14ac:dyDescent="0.25">
      <c r="A13" s="22" t="s">
        <v>33</v>
      </c>
      <c r="B13" s="30" t="s">
        <v>34</v>
      </c>
      <c r="C13" s="30"/>
      <c r="D13" s="30"/>
      <c r="E13" s="30"/>
      <c r="F13" s="30"/>
      <c r="G13" s="30"/>
      <c r="H13" s="30"/>
      <c r="I13" s="30"/>
    </row>
    <row r="14" spans="1:9" s="1" customFormat="1" ht="30" x14ac:dyDescent="0.25">
      <c r="A14" s="23" t="s">
        <v>35</v>
      </c>
      <c r="B14" s="37" t="s">
        <v>47</v>
      </c>
      <c r="C14" s="37"/>
      <c r="D14" s="37"/>
      <c r="E14" s="37"/>
      <c r="F14" s="37"/>
      <c r="G14" s="37"/>
      <c r="H14" s="37"/>
      <c r="I14" s="37"/>
    </row>
    <row r="15" spans="1:9" s="1" customFormat="1" ht="28.5" customHeight="1" x14ac:dyDescent="0.25">
      <c r="A15" s="24" t="s">
        <v>13</v>
      </c>
      <c r="B15" s="37" t="s">
        <v>48</v>
      </c>
      <c r="C15" s="37"/>
      <c r="D15" s="37"/>
      <c r="E15" s="37"/>
      <c r="F15" s="37"/>
      <c r="G15" s="37"/>
      <c r="H15" s="37"/>
      <c r="I15" s="3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9" x14ac:dyDescent="0.25">
      <c r="A1" s="38" t="s">
        <v>49</v>
      </c>
      <c r="B1" s="38"/>
      <c r="C1" s="38"/>
      <c r="D1" s="38"/>
      <c r="E1" s="38"/>
      <c r="F1" s="38"/>
      <c r="G1" s="38"/>
      <c r="H1" s="38"/>
      <c r="I1" s="38"/>
    </row>
    <row r="2" spans="1:9" x14ac:dyDescent="0.25">
      <c r="A2" s="39" t="s">
        <v>39</v>
      </c>
      <c r="B2" s="39"/>
      <c r="C2" s="39"/>
      <c r="D2" s="39"/>
      <c r="E2" s="39"/>
      <c r="F2" s="39"/>
      <c r="G2" s="39"/>
      <c r="H2" s="39"/>
      <c r="I2" s="39"/>
    </row>
    <row r="3" spans="1:9" ht="51" x14ac:dyDescent="0.25">
      <c r="A3" s="3" t="s">
        <v>2</v>
      </c>
      <c r="B3" s="3" t="s">
        <v>3</v>
      </c>
      <c r="C3" s="3" t="s">
        <v>4</v>
      </c>
      <c r="D3" s="3" t="s">
        <v>5</v>
      </c>
      <c r="E3" s="3" t="s">
        <v>6</v>
      </c>
      <c r="F3" s="3" t="s">
        <v>7</v>
      </c>
      <c r="G3" s="3" t="s">
        <v>40</v>
      </c>
      <c r="H3" s="3" t="s">
        <v>35</v>
      </c>
      <c r="I3" s="3" t="s">
        <v>13</v>
      </c>
    </row>
    <row r="4" spans="1:9" s="1" customFormat="1" ht="12.75" x14ac:dyDescent="0.25">
      <c r="A4" s="25" t="s">
        <v>14</v>
      </c>
      <c r="B4" s="26">
        <v>67021.89</v>
      </c>
      <c r="C4" s="26">
        <f>32312.91+225.05</f>
        <v>32537.96</v>
      </c>
      <c r="D4" s="26">
        <v>4613.57</v>
      </c>
      <c r="E4" s="26">
        <v>3516.16</v>
      </c>
      <c r="F4" s="26">
        <v>568.07000000000005</v>
      </c>
      <c r="G4" s="26">
        <f>SUM(B4:F4)</f>
        <v>108257.65000000002</v>
      </c>
      <c r="H4" s="26">
        <v>15520.93</v>
      </c>
      <c r="I4" s="27"/>
    </row>
    <row r="7" spans="1:9" s="1" customFormat="1" ht="15" customHeight="1" x14ac:dyDescent="0.25">
      <c r="A7" s="21" t="s">
        <v>27</v>
      </c>
      <c r="B7" s="40" t="s">
        <v>28</v>
      </c>
      <c r="C7" s="40"/>
      <c r="D7" s="40"/>
      <c r="E7" s="40"/>
      <c r="F7" s="40"/>
      <c r="G7" s="40"/>
      <c r="H7" s="40"/>
      <c r="I7" s="40"/>
    </row>
    <row r="8" spans="1:9" s="1" customFormat="1" ht="43.5" customHeight="1" x14ac:dyDescent="0.25">
      <c r="A8" s="22" t="s">
        <v>3</v>
      </c>
      <c r="B8" s="37" t="s">
        <v>41</v>
      </c>
      <c r="C8" s="37"/>
      <c r="D8" s="37"/>
      <c r="E8" s="37"/>
      <c r="F8" s="37"/>
      <c r="G8" s="37"/>
      <c r="H8" s="37"/>
      <c r="I8" s="37"/>
    </row>
    <row r="9" spans="1:9" s="1" customFormat="1" ht="30" x14ac:dyDescent="0.25">
      <c r="A9" s="23" t="s">
        <v>42</v>
      </c>
      <c r="B9" s="37" t="s">
        <v>43</v>
      </c>
      <c r="C9" s="37"/>
      <c r="D9" s="37"/>
      <c r="E9" s="37"/>
      <c r="F9" s="37"/>
      <c r="G9" s="37"/>
      <c r="H9" s="37"/>
      <c r="I9" s="37"/>
    </row>
    <row r="10" spans="1:9" s="1" customFormat="1" ht="30" x14ac:dyDescent="0.25">
      <c r="A10" s="23" t="s">
        <v>44</v>
      </c>
      <c r="B10" s="37" t="s">
        <v>45</v>
      </c>
      <c r="C10" s="37"/>
      <c r="D10" s="37"/>
      <c r="E10" s="37"/>
      <c r="F10" s="37"/>
      <c r="G10" s="37"/>
      <c r="H10" s="37"/>
      <c r="I10" s="37"/>
    </row>
    <row r="11" spans="1:9" s="1" customFormat="1" ht="18.75" customHeight="1" x14ac:dyDescent="0.25">
      <c r="A11" s="22" t="s">
        <v>22</v>
      </c>
      <c r="B11" s="30" t="s">
        <v>30</v>
      </c>
      <c r="C11" s="30"/>
      <c r="D11" s="30"/>
      <c r="E11" s="30"/>
      <c r="F11" s="30"/>
      <c r="G11" s="30"/>
      <c r="H11" s="30"/>
      <c r="I11" s="30"/>
    </row>
    <row r="12" spans="1:9" s="1" customFormat="1" ht="60" customHeight="1" x14ac:dyDescent="0.25">
      <c r="A12" s="22" t="s">
        <v>31</v>
      </c>
      <c r="B12" s="37" t="s">
        <v>46</v>
      </c>
      <c r="C12" s="37"/>
      <c r="D12" s="37"/>
      <c r="E12" s="37"/>
      <c r="F12" s="37"/>
      <c r="G12" s="37"/>
      <c r="H12" s="37"/>
      <c r="I12" s="37"/>
    </row>
    <row r="13" spans="1:9" s="1" customFormat="1" ht="21" customHeight="1" x14ac:dyDescent="0.25">
      <c r="A13" s="22" t="s">
        <v>33</v>
      </c>
      <c r="B13" s="30" t="s">
        <v>34</v>
      </c>
      <c r="C13" s="30"/>
      <c r="D13" s="30"/>
      <c r="E13" s="30"/>
      <c r="F13" s="30"/>
      <c r="G13" s="30"/>
      <c r="H13" s="30"/>
      <c r="I13" s="30"/>
    </row>
    <row r="14" spans="1:9" s="1" customFormat="1" ht="30" x14ac:dyDescent="0.25">
      <c r="A14" s="23" t="s">
        <v>35</v>
      </c>
      <c r="B14" s="37" t="s">
        <v>47</v>
      </c>
      <c r="C14" s="37"/>
      <c r="D14" s="37"/>
      <c r="E14" s="37"/>
      <c r="F14" s="37"/>
      <c r="G14" s="37"/>
      <c r="H14" s="37"/>
      <c r="I14" s="37"/>
    </row>
    <row r="15" spans="1:9" s="1" customFormat="1" ht="28.5" customHeight="1" x14ac:dyDescent="0.25">
      <c r="A15" s="24" t="s">
        <v>13</v>
      </c>
      <c r="B15" s="37" t="s">
        <v>50</v>
      </c>
      <c r="C15" s="37"/>
      <c r="D15" s="37"/>
      <c r="E15" s="37"/>
      <c r="F15" s="37"/>
      <c r="G15" s="37"/>
      <c r="H15" s="37"/>
      <c r="I15" s="3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38" t="s">
        <v>51</v>
      </c>
      <c r="B1" s="38"/>
      <c r="C1" s="38"/>
      <c r="D1" s="38"/>
      <c r="E1" s="38"/>
      <c r="F1" s="38"/>
      <c r="G1" s="38"/>
      <c r="H1" s="38"/>
      <c r="I1" s="38"/>
    </row>
    <row r="2" spans="1:9" x14ac:dyDescent="0.25">
      <c r="A2" s="39" t="s">
        <v>39</v>
      </c>
      <c r="B2" s="39"/>
      <c r="C2" s="39"/>
      <c r="D2" s="39"/>
      <c r="E2" s="39"/>
      <c r="F2" s="39"/>
      <c r="G2" s="39"/>
      <c r="H2" s="39"/>
      <c r="I2" s="39"/>
    </row>
    <row r="3" spans="1:9" ht="51" x14ac:dyDescent="0.25">
      <c r="A3" s="3" t="s">
        <v>2</v>
      </c>
      <c r="B3" s="3" t="s">
        <v>3</v>
      </c>
      <c r="C3" s="3" t="s">
        <v>4</v>
      </c>
      <c r="D3" s="3" t="s">
        <v>5</v>
      </c>
      <c r="E3" s="3" t="s">
        <v>6</v>
      </c>
      <c r="F3" s="3" t="s">
        <v>7</v>
      </c>
      <c r="G3" s="3" t="s">
        <v>40</v>
      </c>
      <c r="H3" s="3" t="s">
        <v>35</v>
      </c>
      <c r="I3" s="3" t="s">
        <v>13</v>
      </c>
    </row>
    <row r="4" spans="1:9" s="1" customFormat="1" ht="12.75" x14ac:dyDescent="0.25">
      <c r="A4" s="25" t="s">
        <v>14</v>
      </c>
      <c r="B4" s="26">
        <v>67021.89</v>
      </c>
      <c r="C4" s="26">
        <v>32312.91</v>
      </c>
      <c r="D4" s="26">
        <v>4838.62</v>
      </c>
      <c r="E4" s="26">
        <v>3509.64</v>
      </c>
      <c r="F4" s="26">
        <v>835.21</v>
      </c>
      <c r="G4" s="26">
        <f>SUM(B4:F4)</f>
        <v>108518.27</v>
      </c>
      <c r="H4" s="26">
        <v>15673.69</v>
      </c>
      <c r="I4" s="27"/>
    </row>
    <row r="6" spans="1:9" s="1" customFormat="1" ht="15" customHeight="1" x14ac:dyDescent="0.25">
      <c r="A6" s="21" t="s">
        <v>27</v>
      </c>
      <c r="B6" s="40" t="s">
        <v>28</v>
      </c>
      <c r="C6" s="40"/>
      <c r="D6" s="40"/>
      <c r="E6" s="40"/>
      <c r="F6" s="40"/>
      <c r="G6" s="40"/>
      <c r="H6" s="40"/>
      <c r="I6" s="40"/>
    </row>
    <row r="7" spans="1:9" s="1" customFormat="1" ht="43.5" customHeight="1" x14ac:dyDescent="0.25">
      <c r="A7" s="22" t="s">
        <v>3</v>
      </c>
      <c r="B7" s="37" t="s">
        <v>41</v>
      </c>
      <c r="C7" s="37"/>
      <c r="D7" s="37"/>
      <c r="E7" s="37"/>
      <c r="F7" s="37"/>
      <c r="G7" s="37"/>
      <c r="H7" s="37"/>
      <c r="I7" s="37"/>
    </row>
    <row r="8" spans="1:9" s="1" customFormat="1" ht="30" x14ac:dyDescent="0.25">
      <c r="A8" s="23" t="s">
        <v>42</v>
      </c>
      <c r="B8" s="37" t="s">
        <v>43</v>
      </c>
      <c r="C8" s="37"/>
      <c r="D8" s="37"/>
      <c r="E8" s="37"/>
      <c r="F8" s="37"/>
      <c r="G8" s="37"/>
      <c r="H8" s="37"/>
      <c r="I8" s="37"/>
    </row>
    <row r="9" spans="1:9" s="1" customFormat="1" ht="30" x14ac:dyDescent="0.25">
      <c r="A9" s="23" t="s">
        <v>44</v>
      </c>
      <c r="B9" s="37" t="s">
        <v>45</v>
      </c>
      <c r="C9" s="37"/>
      <c r="D9" s="37"/>
      <c r="E9" s="37"/>
      <c r="F9" s="37"/>
      <c r="G9" s="37"/>
      <c r="H9" s="37"/>
      <c r="I9" s="37"/>
    </row>
    <row r="10" spans="1:9" s="1" customFormat="1" ht="18.75" customHeight="1" x14ac:dyDescent="0.25">
      <c r="A10" s="22" t="s">
        <v>22</v>
      </c>
      <c r="B10" s="30" t="s">
        <v>30</v>
      </c>
      <c r="C10" s="30"/>
      <c r="D10" s="30"/>
      <c r="E10" s="30"/>
      <c r="F10" s="30"/>
      <c r="G10" s="30"/>
      <c r="H10" s="30"/>
      <c r="I10" s="30"/>
    </row>
    <row r="11" spans="1:9" s="1" customFormat="1" ht="60" customHeight="1" x14ac:dyDescent="0.25">
      <c r="A11" s="22" t="s">
        <v>31</v>
      </c>
      <c r="B11" s="37" t="s">
        <v>46</v>
      </c>
      <c r="C11" s="37"/>
      <c r="D11" s="37"/>
      <c r="E11" s="37"/>
      <c r="F11" s="37"/>
      <c r="G11" s="37"/>
      <c r="H11" s="37"/>
      <c r="I11" s="37"/>
    </row>
    <row r="12" spans="1:9" s="1" customFormat="1" ht="21" customHeight="1" x14ac:dyDescent="0.25">
      <c r="A12" s="22" t="s">
        <v>33</v>
      </c>
      <c r="B12" s="30" t="s">
        <v>34</v>
      </c>
      <c r="C12" s="30"/>
      <c r="D12" s="30"/>
      <c r="E12" s="30"/>
      <c r="F12" s="30"/>
      <c r="G12" s="30"/>
      <c r="H12" s="30"/>
      <c r="I12" s="30"/>
    </row>
    <row r="13" spans="1:9" s="1" customFormat="1" ht="30" x14ac:dyDescent="0.25">
      <c r="A13" s="23" t="s">
        <v>35</v>
      </c>
      <c r="B13" s="37" t="s">
        <v>47</v>
      </c>
      <c r="C13" s="37"/>
      <c r="D13" s="37"/>
      <c r="E13" s="37"/>
      <c r="F13" s="37"/>
      <c r="G13" s="37"/>
      <c r="H13" s="37"/>
      <c r="I13" s="37"/>
    </row>
    <row r="14" spans="1:9" s="1" customFormat="1" ht="28.5" customHeight="1" x14ac:dyDescent="0.25">
      <c r="A14" s="24" t="s">
        <v>13</v>
      </c>
      <c r="B14" s="37" t="s">
        <v>50</v>
      </c>
      <c r="C14" s="37"/>
      <c r="D14" s="37"/>
      <c r="E14" s="37"/>
      <c r="F14" s="37"/>
      <c r="G14" s="37"/>
      <c r="H14" s="37"/>
      <c r="I14" s="37"/>
    </row>
  </sheetData>
  <mergeCells count="11">
    <mergeCell ref="B10:I10"/>
    <mergeCell ref="B11:I11"/>
    <mergeCell ref="B12:I12"/>
    <mergeCell ref="B13:I13"/>
    <mergeCell ref="B14:I14"/>
    <mergeCell ref="B9:I9"/>
    <mergeCell ref="A1:I1"/>
    <mergeCell ref="A2:I2"/>
    <mergeCell ref="B6:I6"/>
    <mergeCell ref="B7:I7"/>
    <mergeCell ref="B8:I8"/>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38" t="s">
        <v>52</v>
      </c>
      <c r="B1" s="38"/>
      <c r="C1" s="38"/>
      <c r="D1" s="38"/>
      <c r="E1" s="38"/>
      <c r="F1" s="38"/>
      <c r="G1" s="38"/>
      <c r="H1" s="38"/>
      <c r="I1" s="38"/>
    </row>
    <row r="2" spans="1:9" x14ac:dyDescent="0.25">
      <c r="A2" s="39" t="s">
        <v>39</v>
      </c>
      <c r="B2" s="39"/>
      <c r="C2" s="39"/>
      <c r="D2" s="39"/>
      <c r="E2" s="39"/>
      <c r="F2" s="39"/>
      <c r="G2" s="39"/>
      <c r="H2" s="39"/>
      <c r="I2" s="39"/>
    </row>
    <row r="3" spans="1:9" ht="51" x14ac:dyDescent="0.25">
      <c r="A3" s="3" t="s">
        <v>2</v>
      </c>
      <c r="B3" s="3" t="s">
        <v>3</v>
      </c>
      <c r="C3" s="3" t="s">
        <v>4</v>
      </c>
      <c r="D3" s="3" t="s">
        <v>5</v>
      </c>
      <c r="E3" s="3" t="s">
        <v>6</v>
      </c>
      <c r="F3" s="3" t="s">
        <v>7</v>
      </c>
      <c r="G3" s="3" t="s">
        <v>40</v>
      </c>
      <c r="H3" s="3" t="s">
        <v>35</v>
      </c>
      <c r="I3" s="3" t="s">
        <v>13</v>
      </c>
    </row>
    <row r="4" spans="1:9" s="1" customFormat="1" ht="12.75" x14ac:dyDescent="0.25">
      <c r="A4" s="25" t="s">
        <v>14</v>
      </c>
      <c r="B4" s="26">
        <v>67813.279999999999</v>
      </c>
      <c r="C4" s="26">
        <v>32312.91</v>
      </c>
      <c r="D4" s="26">
        <v>4838.62</v>
      </c>
      <c r="E4" s="26">
        <v>3079.57</v>
      </c>
      <c r="F4" s="26">
        <v>381.54</v>
      </c>
      <c r="G4" s="26">
        <f>SUM(B4:F4)</f>
        <v>108425.92</v>
      </c>
      <c r="H4" s="26">
        <v>12079.73</v>
      </c>
      <c r="I4" s="27"/>
    </row>
    <row r="7" spans="1:9" s="1" customFormat="1" ht="15" customHeight="1" x14ac:dyDescent="0.25">
      <c r="A7" s="21" t="s">
        <v>27</v>
      </c>
      <c r="B7" s="40" t="s">
        <v>28</v>
      </c>
      <c r="C7" s="40"/>
      <c r="D7" s="40"/>
      <c r="E7" s="40"/>
      <c r="F7" s="40"/>
      <c r="G7" s="40"/>
      <c r="H7" s="40"/>
      <c r="I7" s="40"/>
    </row>
    <row r="8" spans="1:9" s="1" customFormat="1" ht="43.5" customHeight="1" x14ac:dyDescent="0.25">
      <c r="A8" s="22" t="s">
        <v>3</v>
      </c>
      <c r="B8" s="37" t="s">
        <v>41</v>
      </c>
      <c r="C8" s="37"/>
      <c r="D8" s="37"/>
      <c r="E8" s="37"/>
      <c r="F8" s="37"/>
      <c r="G8" s="37"/>
      <c r="H8" s="37"/>
      <c r="I8" s="37"/>
    </row>
    <row r="9" spans="1:9" s="1" customFormat="1" ht="30" x14ac:dyDescent="0.25">
      <c r="A9" s="23" t="s">
        <v>42</v>
      </c>
      <c r="B9" s="37" t="s">
        <v>43</v>
      </c>
      <c r="C9" s="37"/>
      <c r="D9" s="37"/>
      <c r="E9" s="37"/>
      <c r="F9" s="37"/>
      <c r="G9" s="37"/>
      <c r="H9" s="37"/>
      <c r="I9" s="37"/>
    </row>
    <row r="10" spans="1:9" s="1" customFormat="1" ht="30" x14ac:dyDescent="0.25">
      <c r="A10" s="23" t="s">
        <v>44</v>
      </c>
      <c r="B10" s="37" t="s">
        <v>45</v>
      </c>
      <c r="C10" s="37"/>
      <c r="D10" s="37"/>
      <c r="E10" s="37"/>
      <c r="F10" s="37"/>
      <c r="G10" s="37"/>
      <c r="H10" s="37"/>
      <c r="I10" s="37"/>
    </row>
    <row r="11" spans="1:9" s="1" customFormat="1" ht="18.75" customHeight="1" x14ac:dyDescent="0.25">
      <c r="A11" s="22" t="s">
        <v>22</v>
      </c>
      <c r="B11" s="30" t="s">
        <v>30</v>
      </c>
      <c r="C11" s="30"/>
      <c r="D11" s="30"/>
      <c r="E11" s="30"/>
      <c r="F11" s="30"/>
      <c r="G11" s="30"/>
      <c r="H11" s="30"/>
      <c r="I11" s="30"/>
    </row>
    <row r="12" spans="1:9" s="1" customFormat="1" ht="60" customHeight="1" x14ac:dyDescent="0.25">
      <c r="A12" s="22" t="s">
        <v>31</v>
      </c>
      <c r="B12" s="37" t="s">
        <v>46</v>
      </c>
      <c r="C12" s="37"/>
      <c r="D12" s="37"/>
      <c r="E12" s="37"/>
      <c r="F12" s="37"/>
      <c r="G12" s="37"/>
      <c r="H12" s="37"/>
      <c r="I12" s="37"/>
    </row>
    <row r="13" spans="1:9" s="1" customFormat="1" ht="21" customHeight="1" x14ac:dyDescent="0.25">
      <c r="A13" s="22" t="s">
        <v>33</v>
      </c>
      <c r="B13" s="30" t="s">
        <v>34</v>
      </c>
      <c r="C13" s="30"/>
      <c r="D13" s="30"/>
      <c r="E13" s="30"/>
      <c r="F13" s="30"/>
      <c r="G13" s="30"/>
      <c r="H13" s="30"/>
      <c r="I13" s="30"/>
    </row>
    <row r="14" spans="1:9" s="1" customFormat="1" ht="30" x14ac:dyDescent="0.25">
      <c r="A14" s="23" t="s">
        <v>35</v>
      </c>
      <c r="B14" s="37" t="s">
        <v>47</v>
      </c>
      <c r="C14" s="37"/>
      <c r="D14" s="37"/>
      <c r="E14" s="37"/>
      <c r="F14" s="37"/>
      <c r="G14" s="37"/>
      <c r="H14" s="37"/>
      <c r="I14" s="37"/>
    </row>
    <row r="15" spans="1:9" s="1" customFormat="1" ht="28.5" customHeight="1" x14ac:dyDescent="0.25">
      <c r="A15" s="24" t="s">
        <v>13</v>
      </c>
      <c r="B15" s="37" t="s">
        <v>53</v>
      </c>
      <c r="C15" s="37"/>
      <c r="D15" s="37"/>
      <c r="E15" s="37"/>
      <c r="F15" s="37"/>
      <c r="G15" s="37"/>
      <c r="H15" s="37"/>
      <c r="I15" s="3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2022-11-23T10:16:09Z</dcterms:modified>
</cp:coreProperties>
</file>