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C4" i="9" l="1"/>
  <c r="E4" i="9"/>
  <c r="I4" i="6" l="1"/>
  <c r="G4" i="6" l="1"/>
  <c r="G4" i="9" l="1"/>
  <c r="G4" i="8"/>
  <c r="G4" i="7"/>
  <c r="G4" i="5" l="1"/>
  <c r="G4" i="4"/>
  <c r="D4" i="3"/>
  <c r="C4" i="3"/>
  <c r="G4" i="3" s="1"/>
  <c r="D4" i="2"/>
  <c r="C4" i="2"/>
  <c r="G4" i="2" s="1"/>
</calcChain>
</file>

<file path=xl/sharedStrings.xml><?xml version="1.0" encoding="utf-8"?>
<sst xmlns="http://schemas.openxmlformats.org/spreadsheetml/2006/main" count="277" uniqueCount="45">
  <si>
    <t>Per la retribuzione sono indicati gli importi erogati per cassa nel corso dell' anno 2017, al lordo delle ritenute previdenziali, assistenziali e fiscali dovute per Legge dai lavoratori, riferiti esclusivamente al periodo di rapporto di lavoro con l'Azienda</t>
  </si>
  <si>
    <t>DIRIGENTI PROFESSIONALI, TECNICI CON INCARICO DI STRUTTURA SEMPLICE O STRUTTURA SEMPLICE DIPARTIMENTALE</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</si>
  <si>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</si>
  <si>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</si>
  <si>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</si>
  <si>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</si>
  <si>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</si>
  <si>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</si>
  <si>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</si>
  <si>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</si>
  <si>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</si>
  <si>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</si>
  <si>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</si>
  <si>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DELL'AQUILA TERESA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</si>
  <si>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</si>
  <si>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</si>
  <si>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</si>
  <si>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</si>
  <si>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</si>
  <si>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</si>
  <si>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</si>
  <si>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</si>
  <si>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</si>
  <si>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</si>
  <si>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</si>
  <si>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</si>
  <si>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</si>
  <si>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</si>
  <si>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</si>
  <si>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</si>
  <si>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PROFESSIONALI, TECNICI CON INCARICO DI STRUTTURA SEMPLICE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</si>
  <si>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</si>
  <si>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</si>
  <si>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</si>
  <si>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</si>
  <si>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</si>
  <si>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</si>
  <si>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</si>
  <si>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</si>
  <si>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DIRIGENTI PROFESSIONALI, TECNICI CON INCARICO DI STRUTTURA COMPLESSA</t>
  </si>
  <si>
    <t>SC dal 01.09.2021</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</si>
  <si>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</si>
  <si>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</si>
  <si>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</si>
  <si>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2018,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</si>
</sst>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9900CC"/>
        <bgColor rgb="FF9900CC"/>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5">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xf>
    <xf numFmtId="4" fontId="2" fillId="0" borderId="0" xfId="0" applyNumberFormat="1"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 fontId="6" fillId="4" borderId="1" xfId="0" applyNumberFormat="1" applyFont="1" applyFill="1" applyBorder="1" applyAlignment="1" applyProtection="1">
      <alignment horizontal="right" vertical="center" wrapText="1"/>
    </xf>
    <xf numFmtId="0" fontId="7" fillId="0" borderId="1" xfId="0" applyFont="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colors>
    <mruColors>
      <color rgb="FF9900CC"/>
      <color rgb="FFCC00FF"/>
      <color rgb="FF9933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J4" sqref="J4"/>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2"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41</v>
      </c>
      <c r="B1" s="20"/>
      <c r="C1" s="20"/>
      <c r="D1" s="20"/>
      <c r="E1" s="20"/>
      <c r="F1" s="20"/>
      <c r="G1" s="20"/>
      <c r="H1" s="20"/>
      <c r="I1" s="20"/>
      <c r="J1" s="20"/>
      <c r="K1" s="20"/>
      <c r="L1" s="20"/>
    </row>
    <row r="2" spans="1:12" s="1" customFormat="1" ht="30.75" customHeight="1" x14ac:dyDescent="0.25">
      <c r="A2" s="21" t="s">
        <v>39</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50156.32999999998</v>
      </c>
      <c r="C4" s="5">
        <f>18881.66+4800</f>
        <v>23681.66</v>
      </c>
      <c r="D4" s="5">
        <v>0</v>
      </c>
      <c r="E4" s="5">
        <f>21022.5-4800</f>
        <v>16222.5</v>
      </c>
      <c r="F4" s="5">
        <v>279</v>
      </c>
      <c r="G4" s="6">
        <f>SUM(B4:F4)</f>
        <v>90339.489999999976</v>
      </c>
      <c r="H4" s="5">
        <v>0</v>
      </c>
      <c r="I4" s="5">
        <v>90339.49</v>
      </c>
      <c r="J4" s="5">
        <v>0</v>
      </c>
      <c r="K4" s="5" t="s">
        <v>40</v>
      </c>
      <c r="L4" s="2"/>
    </row>
    <row r="7" spans="1:12" s="1" customFormat="1" x14ac:dyDescent="0.25">
      <c r="A7" s="7" t="s">
        <v>14</v>
      </c>
      <c r="B7" s="22" t="s">
        <v>15</v>
      </c>
      <c r="C7" s="22"/>
      <c r="D7" s="22"/>
      <c r="E7" s="22"/>
      <c r="F7" s="22"/>
      <c r="G7" s="22"/>
      <c r="H7" s="22"/>
      <c r="I7" s="22"/>
      <c r="J7" s="22"/>
      <c r="K7" s="22"/>
      <c r="L7" s="22"/>
    </row>
    <row r="8" spans="1:12" s="1" customFormat="1" ht="15" customHeight="1" x14ac:dyDescent="0.25">
      <c r="A8" s="8" t="s">
        <v>3</v>
      </c>
      <c r="B8" s="19" t="s">
        <v>16</v>
      </c>
      <c r="C8" s="19"/>
      <c r="D8" s="19"/>
      <c r="E8" s="19"/>
      <c r="F8" s="19"/>
      <c r="G8" s="19"/>
      <c r="H8" s="19"/>
      <c r="I8" s="19"/>
      <c r="J8" s="19"/>
      <c r="K8" s="19"/>
      <c r="L8" s="19"/>
    </row>
    <row r="9" spans="1:12" s="1" customFormat="1" ht="43.5" customHeight="1" x14ac:dyDescent="0.25">
      <c r="A9" s="9" t="s">
        <v>17</v>
      </c>
      <c r="B9" s="19" t="s">
        <v>18</v>
      </c>
      <c r="C9" s="19"/>
      <c r="D9" s="19"/>
      <c r="E9" s="19"/>
      <c r="F9" s="19"/>
      <c r="G9" s="19"/>
      <c r="H9" s="19"/>
      <c r="I9" s="19"/>
      <c r="J9" s="19"/>
      <c r="K9" s="19"/>
      <c r="L9" s="19"/>
    </row>
    <row r="10" spans="1:12" s="1" customFormat="1" ht="15" customHeight="1" x14ac:dyDescent="0.25">
      <c r="A10" s="9" t="s">
        <v>19</v>
      </c>
      <c r="B10" s="19" t="s">
        <v>20</v>
      </c>
      <c r="C10" s="19"/>
      <c r="D10" s="19"/>
      <c r="E10" s="19"/>
      <c r="F10" s="19"/>
      <c r="G10" s="19"/>
      <c r="H10" s="19"/>
      <c r="I10" s="19"/>
      <c r="J10" s="19"/>
      <c r="K10" s="19"/>
      <c r="L10" s="19"/>
    </row>
    <row r="11" spans="1:12" s="1" customFormat="1" x14ac:dyDescent="0.25">
      <c r="A11" s="8" t="s">
        <v>21</v>
      </c>
      <c r="B11" s="18" t="s">
        <v>22</v>
      </c>
      <c r="C11" s="18"/>
      <c r="D11" s="18"/>
      <c r="E11" s="18"/>
      <c r="F11" s="18"/>
      <c r="G11" s="18"/>
      <c r="H11" s="18"/>
      <c r="I11" s="18"/>
      <c r="J11" s="18"/>
      <c r="K11" s="18"/>
      <c r="L11" s="18"/>
    </row>
    <row r="12" spans="1:12" s="1" customFormat="1" ht="47.25" customHeight="1" x14ac:dyDescent="0.25">
      <c r="A12" s="8" t="s">
        <v>7</v>
      </c>
      <c r="B12" s="19" t="s">
        <v>23</v>
      </c>
      <c r="C12" s="19"/>
      <c r="D12" s="19"/>
      <c r="E12" s="19"/>
      <c r="F12" s="19"/>
      <c r="G12" s="19"/>
      <c r="H12" s="19"/>
      <c r="I12" s="19"/>
      <c r="J12" s="19"/>
      <c r="K12" s="19"/>
      <c r="L12" s="19"/>
    </row>
    <row r="13" spans="1:12" s="1" customFormat="1" ht="47.25" customHeight="1" x14ac:dyDescent="0.25">
      <c r="A13" s="8" t="s">
        <v>24</v>
      </c>
      <c r="B13" s="18" t="s">
        <v>25</v>
      </c>
      <c r="C13" s="18"/>
      <c r="D13" s="18"/>
      <c r="E13" s="18"/>
      <c r="F13" s="18"/>
      <c r="G13" s="18"/>
      <c r="H13" s="18"/>
      <c r="I13" s="18"/>
      <c r="J13" s="18"/>
      <c r="K13" s="18"/>
      <c r="L13" s="18"/>
    </row>
    <row r="14" spans="1:12" s="1" customFormat="1" ht="35.25" customHeight="1" x14ac:dyDescent="0.25">
      <c r="A14" s="9" t="s">
        <v>26</v>
      </c>
      <c r="B14" s="19" t="s">
        <v>27</v>
      </c>
      <c r="C14" s="19"/>
      <c r="D14" s="19"/>
      <c r="E14" s="19"/>
      <c r="F14" s="19"/>
      <c r="G14" s="19"/>
      <c r="H14" s="19"/>
      <c r="I14" s="19"/>
      <c r="J14" s="19"/>
      <c r="K14" s="19"/>
      <c r="L14" s="19"/>
    </row>
    <row r="15" spans="1:12" s="1" customFormat="1" ht="39.75" customHeight="1" x14ac:dyDescent="0.25">
      <c r="A15" s="8" t="s">
        <v>12</v>
      </c>
      <c r="B15" s="19" t="s">
        <v>28</v>
      </c>
      <c r="C15" s="19"/>
      <c r="D15" s="19"/>
      <c r="E15" s="19"/>
      <c r="F15" s="19"/>
      <c r="G15" s="19"/>
      <c r="H15" s="19"/>
      <c r="I15" s="19"/>
      <c r="J15" s="19"/>
      <c r="K15" s="19"/>
      <c r="L15" s="19"/>
    </row>
  </sheetData>
  <mergeCells count="11">
    <mergeCell ref="B10:L10"/>
    <mergeCell ref="A1:L1"/>
    <mergeCell ref="A2:K2"/>
    <mergeCell ref="B7:L7"/>
    <mergeCell ref="B8:L8"/>
    <mergeCell ref="B9:L9"/>
    <mergeCell ref="B11:L11"/>
    <mergeCell ref="B12:L12"/>
    <mergeCell ref="B13:L13"/>
    <mergeCell ref="B14:L14"/>
    <mergeCell ref="B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4" sqref="B4:F4"/>
    </sheetView>
  </sheetViews>
  <sheetFormatPr defaultColWidth="7.85546875" defaultRowHeight="15" x14ac:dyDescent="0.25"/>
  <cols>
    <col min="1" max="1" width="29.7109375" customWidth="1"/>
    <col min="2" max="2" width="12.85546875" customWidth="1"/>
    <col min="3" max="3" width="12" customWidth="1"/>
    <col min="4" max="4" width="12.5703125" customWidth="1"/>
    <col min="5" max="5" width="12.1406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42</v>
      </c>
      <c r="B1" s="20"/>
      <c r="C1" s="20"/>
      <c r="D1" s="20"/>
      <c r="E1" s="20"/>
      <c r="F1" s="20"/>
      <c r="G1" s="20"/>
      <c r="H1" s="20"/>
      <c r="I1" s="20"/>
      <c r="J1" s="20"/>
      <c r="K1" s="20"/>
      <c r="L1" s="20"/>
    </row>
    <row r="2" spans="1:12" s="1" customFormat="1" ht="30.7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42995.920000000013</v>
      </c>
      <c r="C4" s="5">
        <v>11136.809999999996</v>
      </c>
      <c r="D4" s="5">
        <v>1107.5499999999997</v>
      </c>
      <c r="E4" s="5">
        <v>10126.439999999999</v>
      </c>
      <c r="F4" s="5">
        <v>76.349999999999994</v>
      </c>
      <c r="G4" s="6">
        <f>SUM(B4:F4)</f>
        <v>65443.070000000014</v>
      </c>
      <c r="H4" s="5">
        <v>0</v>
      </c>
      <c r="I4" s="5">
        <v>65443.07</v>
      </c>
      <c r="J4" s="5">
        <v>0</v>
      </c>
      <c r="K4" s="5"/>
      <c r="L4" s="2"/>
    </row>
    <row r="7" spans="1:12" s="1" customFormat="1" x14ac:dyDescent="0.25">
      <c r="A7" s="7" t="s">
        <v>14</v>
      </c>
      <c r="B7" s="22" t="s">
        <v>15</v>
      </c>
      <c r="C7" s="22"/>
      <c r="D7" s="22"/>
      <c r="E7" s="22"/>
      <c r="F7" s="22"/>
      <c r="G7" s="22"/>
      <c r="H7" s="22"/>
      <c r="I7" s="22"/>
      <c r="J7" s="22"/>
      <c r="K7" s="22"/>
      <c r="L7" s="22"/>
    </row>
    <row r="8" spans="1:12" s="1" customFormat="1" ht="15" customHeight="1" x14ac:dyDescent="0.25">
      <c r="A8" s="8" t="s">
        <v>3</v>
      </c>
      <c r="B8" s="19" t="s">
        <v>16</v>
      </c>
      <c r="C8" s="19"/>
      <c r="D8" s="19"/>
      <c r="E8" s="19"/>
      <c r="F8" s="19"/>
      <c r="G8" s="19"/>
      <c r="H8" s="19"/>
      <c r="I8" s="19"/>
      <c r="J8" s="19"/>
      <c r="K8" s="19"/>
      <c r="L8" s="19"/>
    </row>
    <row r="9" spans="1:12" s="1" customFormat="1" ht="43.5" customHeight="1" x14ac:dyDescent="0.25">
      <c r="A9" s="9" t="s">
        <v>17</v>
      </c>
      <c r="B9" s="19" t="s">
        <v>18</v>
      </c>
      <c r="C9" s="19"/>
      <c r="D9" s="19"/>
      <c r="E9" s="19"/>
      <c r="F9" s="19"/>
      <c r="G9" s="19"/>
      <c r="H9" s="19"/>
      <c r="I9" s="19"/>
      <c r="J9" s="19"/>
      <c r="K9" s="19"/>
      <c r="L9" s="19"/>
    </row>
    <row r="10" spans="1:12" s="1" customFormat="1" ht="15" customHeight="1" x14ac:dyDescent="0.25">
      <c r="A10" s="9" t="s">
        <v>19</v>
      </c>
      <c r="B10" s="19" t="s">
        <v>20</v>
      </c>
      <c r="C10" s="19"/>
      <c r="D10" s="19"/>
      <c r="E10" s="19"/>
      <c r="F10" s="19"/>
      <c r="G10" s="19"/>
      <c r="H10" s="19"/>
      <c r="I10" s="19"/>
      <c r="J10" s="19"/>
      <c r="K10" s="19"/>
      <c r="L10" s="19"/>
    </row>
    <row r="11" spans="1:12" s="1" customFormat="1" x14ac:dyDescent="0.25">
      <c r="A11" s="8" t="s">
        <v>21</v>
      </c>
      <c r="B11" s="18" t="s">
        <v>22</v>
      </c>
      <c r="C11" s="18"/>
      <c r="D11" s="18"/>
      <c r="E11" s="18"/>
      <c r="F11" s="18"/>
      <c r="G11" s="18"/>
      <c r="H11" s="18"/>
      <c r="I11" s="18"/>
      <c r="J11" s="18"/>
      <c r="K11" s="18"/>
      <c r="L11" s="18"/>
    </row>
    <row r="12" spans="1:12" s="1" customFormat="1" ht="47.25" customHeight="1" x14ac:dyDescent="0.25">
      <c r="A12" s="8" t="s">
        <v>7</v>
      </c>
      <c r="B12" s="19" t="s">
        <v>23</v>
      </c>
      <c r="C12" s="19"/>
      <c r="D12" s="19"/>
      <c r="E12" s="19"/>
      <c r="F12" s="19"/>
      <c r="G12" s="19"/>
      <c r="H12" s="19"/>
      <c r="I12" s="19"/>
      <c r="J12" s="19"/>
      <c r="K12" s="19"/>
      <c r="L12" s="19"/>
    </row>
    <row r="13" spans="1:12" s="1" customFormat="1" ht="47.25" customHeight="1" x14ac:dyDescent="0.25">
      <c r="A13" s="8" t="s">
        <v>24</v>
      </c>
      <c r="B13" s="18" t="s">
        <v>25</v>
      </c>
      <c r="C13" s="18"/>
      <c r="D13" s="18"/>
      <c r="E13" s="18"/>
      <c r="F13" s="18"/>
      <c r="G13" s="18"/>
      <c r="H13" s="18"/>
      <c r="I13" s="18"/>
      <c r="J13" s="18"/>
      <c r="K13" s="18"/>
      <c r="L13" s="18"/>
    </row>
    <row r="14" spans="1:12" s="1" customFormat="1" ht="35.25" customHeight="1" x14ac:dyDescent="0.25">
      <c r="A14" s="9" t="s">
        <v>26</v>
      </c>
      <c r="B14" s="19" t="s">
        <v>27</v>
      </c>
      <c r="C14" s="19"/>
      <c r="D14" s="19"/>
      <c r="E14" s="19"/>
      <c r="F14" s="19"/>
      <c r="G14" s="19"/>
      <c r="H14" s="19"/>
      <c r="I14" s="19"/>
      <c r="J14" s="19"/>
      <c r="K14" s="19"/>
      <c r="L14" s="19"/>
    </row>
    <row r="15" spans="1:12" s="1" customFormat="1" ht="39.75" customHeight="1" x14ac:dyDescent="0.25">
      <c r="A15" s="8" t="s">
        <v>12</v>
      </c>
      <c r="B15" s="19" t="s">
        <v>28</v>
      </c>
      <c r="C15" s="19"/>
      <c r="D15" s="19"/>
      <c r="E15" s="19"/>
      <c r="F15" s="19"/>
      <c r="G15" s="19"/>
      <c r="H15" s="19"/>
      <c r="I15" s="19"/>
      <c r="J15" s="19"/>
      <c r="K15" s="19"/>
      <c r="L15" s="19"/>
    </row>
  </sheetData>
  <mergeCells count="11">
    <mergeCell ref="B10:L10"/>
    <mergeCell ref="A1:L1"/>
    <mergeCell ref="A2:K2"/>
    <mergeCell ref="B7:L7"/>
    <mergeCell ref="B8:L8"/>
    <mergeCell ref="B9:L9"/>
    <mergeCell ref="B11:L11"/>
    <mergeCell ref="B12:L12"/>
    <mergeCell ref="B13:L13"/>
    <mergeCell ref="B14:L14"/>
    <mergeCell ref="B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4" sqref="B4:F4"/>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43</v>
      </c>
      <c r="B1" s="20"/>
      <c r="C1" s="20"/>
      <c r="D1" s="20"/>
      <c r="E1" s="20"/>
      <c r="F1" s="20"/>
      <c r="G1" s="20"/>
      <c r="H1" s="20"/>
      <c r="I1" s="20"/>
      <c r="J1" s="20"/>
      <c r="K1" s="20"/>
      <c r="L1" s="20"/>
    </row>
    <row r="2" spans="1:12" s="1" customFormat="1" ht="30.7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42877.49</v>
      </c>
      <c r="C4" s="5">
        <v>7391.4600000000028</v>
      </c>
      <c r="D4" s="5">
        <v>1107.5499999999997</v>
      </c>
      <c r="E4" s="5">
        <v>8184.3899999999994</v>
      </c>
      <c r="F4" s="5">
        <v>286.32</v>
      </c>
      <c r="G4" s="6">
        <f>SUM(B4:F4)</f>
        <v>59847.21</v>
      </c>
      <c r="H4" s="5">
        <v>0</v>
      </c>
      <c r="I4" s="5">
        <v>59847.21</v>
      </c>
      <c r="J4" s="5">
        <v>0</v>
      </c>
      <c r="K4" s="5"/>
      <c r="L4" s="2"/>
    </row>
    <row r="7" spans="1:12" s="1" customFormat="1" x14ac:dyDescent="0.25">
      <c r="A7" s="7" t="s">
        <v>14</v>
      </c>
      <c r="B7" s="22" t="s">
        <v>15</v>
      </c>
      <c r="C7" s="22"/>
      <c r="D7" s="22"/>
      <c r="E7" s="22"/>
      <c r="F7" s="22"/>
      <c r="G7" s="22"/>
      <c r="H7" s="22"/>
      <c r="I7" s="22"/>
      <c r="J7" s="22"/>
      <c r="K7" s="22"/>
      <c r="L7" s="22"/>
    </row>
    <row r="8" spans="1:12" s="1" customFormat="1" ht="15" customHeight="1" x14ac:dyDescent="0.25">
      <c r="A8" s="8" t="s">
        <v>3</v>
      </c>
      <c r="B8" s="19" t="s">
        <v>16</v>
      </c>
      <c r="C8" s="19"/>
      <c r="D8" s="19"/>
      <c r="E8" s="19"/>
      <c r="F8" s="19"/>
      <c r="G8" s="19"/>
      <c r="H8" s="19"/>
      <c r="I8" s="19"/>
      <c r="J8" s="19"/>
      <c r="K8" s="19"/>
      <c r="L8" s="19"/>
    </row>
    <row r="9" spans="1:12" s="1" customFormat="1" ht="43.5" customHeight="1" x14ac:dyDescent="0.25">
      <c r="A9" s="9" t="s">
        <v>17</v>
      </c>
      <c r="B9" s="19" t="s">
        <v>18</v>
      </c>
      <c r="C9" s="19"/>
      <c r="D9" s="19"/>
      <c r="E9" s="19"/>
      <c r="F9" s="19"/>
      <c r="G9" s="19"/>
      <c r="H9" s="19"/>
      <c r="I9" s="19"/>
      <c r="J9" s="19"/>
      <c r="K9" s="19"/>
      <c r="L9" s="19"/>
    </row>
    <row r="10" spans="1:12" s="1" customFormat="1" ht="15" customHeight="1" x14ac:dyDescent="0.25">
      <c r="A10" s="9" t="s">
        <v>19</v>
      </c>
      <c r="B10" s="19" t="s">
        <v>20</v>
      </c>
      <c r="C10" s="19"/>
      <c r="D10" s="19"/>
      <c r="E10" s="19"/>
      <c r="F10" s="19"/>
      <c r="G10" s="19"/>
      <c r="H10" s="19"/>
      <c r="I10" s="19"/>
      <c r="J10" s="19"/>
      <c r="K10" s="19"/>
      <c r="L10" s="19"/>
    </row>
    <row r="11" spans="1:12" s="1" customFormat="1" x14ac:dyDescent="0.25">
      <c r="A11" s="8" t="s">
        <v>21</v>
      </c>
      <c r="B11" s="18" t="s">
        <v>22</v>
      </c>
      <c r="C11" s="18"/>
      <c r="D11" s="18"/>
      <c r="E11" s="18"/>
      <c r="F11" s="18"/>
      <c r="G11" s="18"/>
      <c r="H11" s="18"/>
      <c r="I11" s="18"/>
      <c r="J11" s="18"/>
      <c r="K11" s="18"/>
      <c r="L11" s="18"/>
    </row>
    <row r="12" spans="1:12" s="1" customFormat="1" ht="47.25" customHeight="1" x14ac:dyDescent="0.25">
      <c r="A12" s="8" t="s">
        <v>7</v>
      </c>
      <c r="B12" s="19" t="s">
        <v>23</v>
      </c>
      <c r="C12" s="19"/>
      <c r="D12" s="19"/>
      <c r="E12" s="19"/>
      <c r="F12" s="19"/>
      <c r="G12" s="19"/>
      <c r="H12" s="19"/>
      <c r="I12" s="19"/>
      <c r="J12" s="19"/>
      <c r="K12" s="19"/>
      <c r="L12" s="19"/>
    </row>
    <row r="13" spans="1:12" s="1" customFormat="1" ht="47.25" customHeight="1" x14ac:dyDescent="0.25">
      <c r="A13" s="8" t="s">
        <v>24</v>
      </c>
      <c r="B13" s="18" t="s">
        <v>25</v>
      </c>
      <c r="C13" s="18"/>
      <c r="D13" s="18"/>
      <c r="E13" s="18"/>
      <c r="F13" s="18"/>
      <c r="G13" s="18"/>
      <c r="H13" s="18"/>
      <c r="I13" s="18"/>
      <c r="J13" s="18"/>
      <c r="K13" s="18"/>
      <c r="L13" s="18"/>
    </row>
    <row r="14" spans="1:12" s="1" customFormat="1" ht="35.25" customHeight="1" x14ac:dyDescent="0.25">
      <c r="A14" s="9" t="s">
        <v>26</v>
      </c>
      <c r="B14" s="19" t="s">
        <v>27</v>
      </c>
      <c r="C14" s="19"/>
      <c r="D14" s="19"/>
      <c r="E14" s="19"/>
      <c r="F14" s="19"/>
      <c r="G14" s="19"/>
      <c r="H14" s="19"/>
      <c r="I14" s="19"/>
      <c r="J14" s="19"/>
      <c r="K14" s="19"/>
      <c r="L14" s="19"/>
    </row>
    <row r="15" spans="1:12" s="1" customFormat="1" ht="39.75" customHeight="1" x14ac:dyDescent="0.25">
      <c r="A15" s="8" t="s">
        <v>12</v>
      </c>
      <c r="B15" s="19" t="s">
        <v>28</v>
      </c>
      <c r="C15" s="19"/>
      <c r="D15" s="19"/>
      <c r="E15" s="19"/>
      <c r="F15" s="19"/>
      <c r="G15" s="19"/>
      <c r="H15" s="19"/>
      <c r="I15" s="19"/>
      <c r="J15" s="19"/>
      <c r="K15" s="19"/>
      <c r="L15" s="19"/>
    </row>
  </sheetData>
  <mergeCells count="11">
    <mergeCell ref="B10:L10"/>
    <mergeCell ref="A1:L1"/>
    <mergeCell ref="A2:K2"/>
    <mergeCell ref="B7:L7"/>
    <mergeCell ref="B8:L8"/>
    <mergeCell ref="B9:L9"/>
    <mergeCell ref="B11:L11"/>
    <mergeCell ref="B12:L12"/>
    <mergeCell ref="B13:L13"/>
    <mergeCell ref="B14:L14"/>
    <mergeCell ref="B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2" sqref="A2:K2"/>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44</v>
      </c>
      <c r="B1" s="20"/>
      <c r="C1" s="20"/>
      <c r="D1" s="20"/>
      <c r="E1" s="20"/>
      <c r="F1" s="20"/>
      <c r="G1" s="20"/>
      <c r="H1" s="20"/>
      <c r="I1" s="20"/>
      <c r="J1" s="20"/>
      <c r="K1" s="20"/>
      <c r="L1" s="20"/>
    </row>
    <row r="2" spans="1:12" s="1" customFormat="1" ht="30.7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42676.399999999994</v>
      </c>
      <c r="C4" s="5">
        <v>7391.4599999999991</v>
      </c>
      <c r="D4" s="5">
        <v>1107.55</v>
      </c>
      <c r="E4" s="5">
        <v>10531.8</v>
      </c>
      <c r="F4" s="5">
        <v>161.54000000000002</v>
      </c>
      <c r="G4" s="6">
        <f>SUM(B4:F4)</f>
        <v>61868.749999999993</v>
      </c>
      <c r="H4" s="5">
        <v>0</v>
      </c>
      <c r="I4" s="5">
        <f>SUM(G4,H4)</f>
        <v>61868.749999999993</v>
      </c>
      <c r="J4" s="5">
        <v>0</v>
      </c>
      <c r="K4" s="5"/>
      <c r="L4" s="2"/>
    </row>
    <row r="7" spans="1:12" s="1" customFormat="1" x14ac:dyDescent="0.25">
      <c r="A7" s="7" t="s">
        <v>14</v>
      </c>
      <c r="B7" s="22" t="s">
        <v>15</v>
      </c>
      <c r="C7" s="22"/>
      <c r="D7" s="22"/>
      <c r="E7" s="22"/>
      <c r="F7" s="22"/>
      <c r="G7" s="22"/>
      <c r="H7" s="22"/>
      <c r="I7" s="22"/>
      <c r="J7" s="22"/>
      <c r="K7" s="22"/>
      <c r="L7" s="22"/>
    </row>
    <row r="8" spans="1:12" s="1" customFormat="1" ht="15" customHeight="1" x14ac:dyDescent="0.25">
      <c r="A8" s="8" t="s">
        <v>3</v>
      </c>
      <c r="B8" s="19" t="s">
        <v>16</v>
      </c>
      <c r="C8" s="19"/>
      <c r="D8" s="19"/>
      <c r="E8" s="19"/>
      <c r="F8" s="19"/>
      <c r="G8" s="19"/>
      <c r="H8" s="19"/>
      <c r="I8" s="19"/>
      <c r="J8" s="19"/>
      <c r="K8" s="19"/>
      <c r="L8" s="19"/>
    </row>
    <row r="9" spans="1:12" s="1" customFormat="1" ht="43.5" customHeight="1" x14ac:dyDescent="0.25">
      <c r="A9" s="9" t="s">
        <v>17</v>
      </c>
      <c r="B9" s="19" t="s">
        <v>18</v>
      </c>
      <c r="C9" s="19"/>
      <c r="D9" s="19"/>
      <c r="E9" s="19"/>
      <c r="F9" s="19"/>
      <c r="G9" s="19"/>
      <c r="H9" s="19"/>
      <c r="I9" s="19"/>
      <c r="J9" s="19"/>
      <c r="K9" s="19"/>
      <c r="L9" s="19"/>
    </row>
    <row r="10" spans="1:12" s="1" customFormat="1" ht="15" customHeight="1" x14ac:dyDescent="0.25">
      <c r="A10" s="9" t="s">
        <v>19</v>
      </c>
      <c r="B10" s="19" t="s">
        <v>20</v>
      </c>
      <c r="C10" s="19"/>
      <c r="D10" s="19"/>
      <c r="E10" s="19"/>
      <c r="F10" s="19"/>
      <c r="G10" s="19"/>
      <c r="H10" s="19"/>
      <c r="I10" s="19"/>
      <c r="J10" s="19"/>
      <c r="K10" s="19"/>
      <c r="L10" s="19"/>
    </row>
    <row r="11" spans="1:12" s="1" customFormat="1" x14ac:dyDescent="0.25">
      <c r="A11" s="8" t="s">
        <v>21</v>
      </c>
      <c r="B11" s="18" t="s">
        <v>22</v>
      </c>
      <c r="C11" s="18"/>
      <c r="D11" s="18"/>
      <c r="E11" s="18"/>
      <c r="F11" s="18"/>
      <c r="G11" s="18"/>
      <c r="H11" s="18"/>
      <c r="I11" s="18"/>
      <c r="J11" s="18"/>
      <c r="K11" s="18"/>
      <c r="L11" s="18"/>
    </row>
    <row r="12" spans="1:12" s="1" customFormat="1" ht="47.25" customHeight="1" x14ac:dyDescent="0.25">
      <c r="A12" s="8" t="s">
        <v>7</v>
      </c>
      <c r="B12" s="19" t="s">
        <v>23</v>
      </c>
      <c r="C12" s="19"/>
      <c r="D12" s="19"/>
      <c r="E12" s="19"/>
      <c r="F12" s="19"/>
      <c r="G12" s="19"/>
      <c r="H12" s="19"/>
      <c r="I12" s="19"/>
      <c r="J12" s="19"/>
      <c r="K12" s="19"/>
      <c r="L12" s="19"/>
    </row>
    <row r="13" spans="1:12" s="1" customFormat="1" ht="47.25" customHeight="1" x14ac:dyDescent="0.25">
      <c r="A13" s="8" t="s">
        <v>24</v>
      </c>
      <c r="B13" s="18" t="s">
        <v>25</v>
      </c>
      <c r="C13" s="18"/>
      <c r="D13" s="18"/>
      <c r="E13" s="18"/>
      <c r="F13" s="18"/>
      <c r="G13" s="18"/>
      <c r="H13" s="18"/>
      <c r="I13" s="18"/>
      <c r="J13" s="18"/>
      <c r="K13" s="18"/>
      <c r="L13" s="18"/>
    </row>
    <row r="14" spans="1:12" s="1" customFormat="1" ht="35.25" customHeight="1" x14ac:dyDescent="0.25">
      <c r="A14" s="9" t="s">
        <v>26</v>
      </c>
      <c r="B14" s="19" t="s">
        <v>27</v>
      </c>
      <c r="C14" s="19"/>
      <c r="D14" s="19"/>
      <c r="E14" s="19"/>
      <c r="F14" s="19"/>
      <c r="G14" s="19"/>
      <c r="H14" s="19"/>
      <c r="I14" s="19"/>
      <c r="J14" s="19"/>
      <c r="K14" s="19"/>
      <c r="L14" s="19"/>
    </row>
    <row r="15" spans="1:12" s="1" customFormat="1" ht="39.75" customHeight="1" x14ac:dyDescent="0.25">
      <c r="A15" s="8" t="s">
        <v>12</v>
      </c>
      <c r="B15" s="19" t="s">
        <v>28</v>
      </c>
      <c r="C15" s="19"/>
      <c r="D15" s="19"/>
      <c r="E15" s="19"/>
      <c r="F15" s="19"/>
      <c r="G15" s="19"/>
      <c r="H15" s="19"/>
      <c r="I15" s="19"/>
      <c r="J15" s="19"/>
      <c r="K15" s="19"/>
      <c r="L15" s="19"/>
    </row>
  </sheetData>
  <mergeCells count="11">
    <mergeCell ref="B10:L10"/>
    <mergeCell ref="A1:L1"/>
    <mergeCell ref="A2:K2"/>
    <mergeCell ref="B7:L7"/>
    <mergeCell ref="B8:L8"/>
    <mergeCell ref="B9:L9"/>
    <mergeCell ref="B11:L11"/>
    <mergeCell ref="B12:L12"/>
    <mergeCell ref="B13:L13"/>
    <mergeCell ref="B14:L14"/>
    <mergeCell ref="B15:L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XFD1048576"/>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0" t="s">
        <v>0</v>
      </c>
      <c r="B1" s="20"/>
      <c r="C1" s="20"/>
      <c r="D1" s="20"/>
      <c r="E1" s="20"/>
      <c r="F1" s="20"/>
      <c r="G1" s="20"/>
      <c r="H1" s="20"/>
      <c r="I1" s="20"/>
      <c r="J1" s="20"/>
      <c r="K1" s="20"/>
      <c r="L1" s="20"/>
    </row>
    <row r="2" spans="1:12" s="1" customFormat="1" ht="30.75" customHeight="1" x14ac:dyDescent="0.25">
      <c r="A2" s="21" t="s">
        <v>1</v>
      </c>
      <c r="B2" s="21"/>
      <c r="C2" s="21"/>
      <c r="D2" s="21"/>
      <c r="E2" s="21"/>
      <c r="F2" s="21"/>
      <c r="G2" s="21"/>
      <c r="H2" s="21"/>
      <c r="I2" s="21"/>
      <c r="J2" s="21"/>
      <c r="K2" s="21"/>
      <c r="L2" s="2"/>
    </row>
    <row r="3" spans="1:12" s="1" customFormat="1" ht="63.75" x14ac:dyDescent="0.25">
      <c r="A3" s="3" t="s">
        <v>2</v>
      </c>
      <c r="B3" s="3" t="s">
        <v>3</v>
      </c>
      <c r="C3" s="3" t="s">
        <v>4</v>
      </c>
      <c r="D3" s="3" t="s">
        <v>5</v>
      </c>
      <c r="E3" s="3" t="s">
        <v>6</v>
      </c>
      <c r="F3" s="3" t="s">
        <v>7</v>
      </c>
      <c r="G3" s="3" t="s">
        <v>8</v>
      </c>
      <c r="H3" s="3" t="s">
        <v>9</v>
      </c>
      <c r="I3" s="3" t="s">
        <v>10</v>
      </c>
      <c r="J3" s="3" t="s">
        <v>11</v>
      </c>
      <c r="K3" s="3" t="s">
        <v>12</v>
      </c>
      <c r="L3" s="2"/>
    </row>
    <row r="4" spans="1:12" s="1" customFormat="1" ht="24.95" customHeight="1" x14ac:dyDescent="0.25">
      <c r="A4" s="4" t="s">
        <v>13</v>
      </c>
      <c r="B4" s="5">
        <v>43625.66</v>
      </c>
      <c r="C4" s="5">
        <v>7391.46</v>
      </c>
      <c r="D4" s="5">
        <v>1107.55</v>
      </c>
      <c r="E4" s="5">
        <v>8770.89</v>
      </c>
      <c r="F4" s="5">
        <v>0</v>
      </c>
      <c r="G4" s="6">
        <v>60895.56</v>
      </c>
      <c r="H4" s="5">
        <v>0</v>
      </c>
      <c r="I4" s="5">
        <v>60895.56</v>
      </c>
      <c r="J4" s="5">
        <v>0</v>
      </c>
      <c r="K4" s="5"/>
      <c r="L4" s="2"/>
    </row>
    <row r="7" spans="1:12" s="1" customFormat="1" x14ac:dyDescent="0.25">
      <c r="A7" s="7" t="s">
        <v>14</v>
      </c>
      <c r="B7" s="22" t="s">
        <v>15</v>
      </c>
      <c r="C7" s="22"/>
      <c r="D7" s="22"/>
      <c r="E7" s="22"/>
      <c r="F7" s="22"/>
      <c r="G7" s="22"/>
      <c r="H7" s="22"/>
      <c r="I7" s="22"/>
      <c r="J7" s="22"/>
      <c r="K7" s="22"/>
      <c r="L7" s="22"/>
    </row>
    <row r="8" spans="1:12" s="1" customFormat="1" ht="15" customHeight="1" x14ac:dyDescent="0.25">
      <c r="A8" s="8" t="s">
        <v>3</v>
      </c>
      <c r="B8" s="19" t="s">
        <v>16</v>
      </c>
      <c r="C8" s="19"/>
      <c r="D8" s="19"/>
      <c r="E8" s="19"/>
      <c r="F8" s="19"/>
      <c r="G8" s="19"/>
      <c r="H8" s="19"/>
      <c r="I8" s="19"/>
      <c r="J8" s="19"/>
      <c r="K8" s="19"/>
      <c r="L8" s="19"/>
    </row>
    <row r="9" spans="1:12" s="1" customFormat="1" ht="43.5" customHeight="1" x14ac:dyDescent="0.25">
      <c r="A9" s="9" t="s">
        <v>17</v>
      </c>
      <c r="B9" s="19" t="s">
        <v>18</v>
      </c>
      <c r="C9" s="19"/>
      <c r="D9" s="19"/>
      <c r="E9" s="19"/>
      <c r="F9" s="19"/>
      <c r="G9" s="19"/>
      <c r="H9" s="19"/>
      <c r="I9" s="19"/>
      <c r="J9" s="19"/>
      <c r="K9" s="19"/>
      <c r="L9" s="19"/>
    </row>
    <row r="10" spans="1:12" s="1" customFormat="1" ht="15" customHeight="1" x14ac:dyDescent="0.25">
      <c r="A10" s="9" t="s">
        <v>19</v>
      </c>
      <c r="B10" s="19" t="s">
        <v>20</v>
      </c>
      <c r="C10" s="19"/>
      <c r="D10" s="19"/>
      <c r="E10" s="19"/>
      <c r="F10" s="19"/>
      <c r="G10" s="19"/>
      <c r="H10" s="19"/>
      <c r="I10" s="19"/>
      <c r="J10" s="19"/>
      <c r="K10" s="19"/>
      <c r="L10" s="19"/>
    </row>
    <row r="11" spans="1:12" s="1" customFormat="1" x14ac:dyDescent="0.25">
      <c r="A11" s="8" t="s">
        <v>21</v>
      </c>
      <c r="B11" s="18" t="s">
        <v>22</v>
      </c>
      <c r="C11" s="18"/>
      <c r="D11" s="18"/>
      <c r="E11" s="18"/>
      <c r="F11" s="18"/>
      <c r="G11" s="18"/>
      <c r="H11" s="18"/>
      <c r="I11" s="18"/>
      <c r="J11" s="18"/>
      <c r="K11" s="18"/>
      <c r="L11" s="18"/>
    </row>
    <row r="12" spans="1:12" s="1" customFormat="1" ht="47.25" customHeight="1" x14ac:dyDescent="0.25">
      <c r="A12" s="8" t="s">
        <v>7</v>
      </c>
      <c r="B12" s="19" t="s">
        <v>23</v>
      </c>
      <c r="C12" s="19"/>
      <c r="D12" s="19"/>
      <c r="E12" s="19"/>
      <c r="F12" s="19"/>
      <c r="G12" s="19"/>
      <c r="H12" s="19"/>
      <c r="I12" s="19"/>
      <c r="J12" s="19"/>
      <c r="K12" s="19"/>
      <c r="L12" s="19"/>
    </row>
    <row r="13" spans="1:12" s="1" customFormat="1" ht="47.25" customHeight="1" x14ac:dyDescent="0.25">
      <c r="A13" s="8" t="s">
        <v>24</v>
      </c>
      <c r="B13" s="18" t="s">
        <v>25</v>
      </c>
      <c r="C13" s="18"/>
      <c r="D13" s="18"/>
      <c r="E13" s="18"/>
      <c r="F13" s="18"/>
      <c r="G13" s="18"/>
      <c r="H13" s="18"/>
      <c r="I13" s="18"/>
      <c r="J13" s="18"/>
      <c r="K13" s="18"/>
      <c r="L13" s="18"/>
    </row>
    <row r="14" spans="1:12" s="1" customFormat="1" ht="35.25" customHeight="1" x14ac:dyDescent="0.25">
      <c r="A14" s="9" t="s">
        <v>26</v>
      </c>
      <c r="B14" s="19" t="s">
        <v>27</v>
      </c>
      <c r="C14" s="19"/>
      <c r="D14" s="19"/>
      <c r="E14" s="19"/>
      <c r="F14" s="19"/>
      <c r="G14" s="19"/>
      <c r="H14" s="19"/>
      <c r="I14" s="19"/>
      <c r="J14" s="19"/>
      <c r="K14" s="19"/>
      <c r="L14" s="19"/>
    </row>
    <row r="15" spans="1:12" s="1" customFormat="1" ht="39.75" customHeight="1" x14ac:dyDescent="0.25">
      <c r="A15" s="8" t="s">
        <v>12</v>
      </c>
      <c r="B15" s="19" t="s">
        <v>28</v>
      </c>
      <c r="C15" s="19"/>
      <c r="D15" s="19"/>
      <c r="E15" s="19"/>
      <c r="F15" s="19"/>
      <c r="G15" s="19"/>
      <c r="H15" s="19"/>
      <c r="I15" s="19"/>
      <c r="J15" s="19"/>
      <c r="K15" s="19"/>
      <c r="L15" s="19"/>
    </row>
  </sheetData>
  <mergeCells count="11">
    <mergeCell ref="B11:L11"/>
    <mergeCell ref="B12:L12"/>
    <mergeCell ref="B13:L13"/>
    <mergeCell ref="B14:L14"/>
    <mergeCell ref="B15:L15"/>
    <mergeCell ref="B10:L10"/>
    <mergeCell ref="A1:L1"/>
    <mergeCell ref="A2:K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3" t="s">
        <v>29</v>
      </c>
      <c r="B1" s="23"/>
      <c r="C1" s="23"/>
      <c r="D1" s="23"/>
      <c r="E1" s="23"/>
      <c r="F1" s="23"/>
      <c r="G1" s="23"/>
      <c r="H1" s="23"/>
      <c r="I1" s="23"/>
    </row>
    <row r="2" spans="1:9" x14ac:dyDescent="0.25">
      <c r="A2" s="24" t="s">
        <v>30</v>
      </c>
      <c r="B2" s="24"/>
      <c r="C2" s="24"/>
      <c r="D2" s="24"/>
      <c r="E2" s="24"/>
      <c r="F2" s="24"/>
      <c r="G2" s="24"/>
      <c r="H2" s="24"/>
      <c r="I2" s="2"/>
    </row>
    <row r="3" spans="1:9" ht="38.25" x14ac:dyDescent="0.25">
      <c r="A3" s="3" t="s">
        <v>2</v>
      </c>
      <c r="B3" s="3" t="s">
        <v>3</v>
      </c>
      <c r="C3" s="3" t="s">
        <v>4</v>
      </c>
      <c r="D3" s="3" t="s">
        <v>5</v>
      </c>
      <c r="E3" s="3" t="s">
        <v>6</v>
      </c>
      <c r="F3" s="3" t="s">
        <v>7</v>
      </c>
      <c r="G3" s="3" t="s">
        <v>31</v>
      </c>
      <c r="H3" s="3" t="s">
        <v>12</v>
      </c>
      <c r="I3" s="2"/>
    </row>
    <row r="4" spans="1:9" s="14" customFormat="1" ht="12.75" x14ac:dyDescent="0.25">
      <c r="A4" s="10" t="s">
        <v>13</v>
      </c>
      <c r="B4" s="11">
        <v>43625.66</v>
      </c>
      <c r="C4" s="11">
        <f>7391.46+296.22</f>
        <v>7687.68</v>
      </c>
      <c r="D4" s="11">
        <f>1107.55-296.22</f>
        <v>811.32999999999993</v>
      </c>
      <c r="E4" s="11">
        <v>11047.42</v>
      </c>
      <c r="F4" s="11"/>
      <c r="G4" s="11">
        <f>SUM(B4:F4)</f>
        <v>63172.090000000004</v>
      </c>
      <c r="H4" s="12"/>
      <c r="I4" s="13"/>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18" t="s">
        <v>22</v>
      </c>
      <c r="C11" s="18"/>
      <c r="D11" s="18"/>
      <c r="E11" s="18"/>
      <c r="F11" s="18"/>
      <c r="G11" s="18"/>
      <c r="H11" s="18"/>
      <c r="I11" s="18"/>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18" t="s">
        <v>25</v>
      </c>
      <c r="C13" s="18"/>
      <c r="D13" s="18"/>
      <c r="E13" s="18"/>
      <c r="F13" s="18"/>
      <c r="G13" s="18"/>
      <c r="H13" s="18"/>
      <c r="I13" s="18"/>
    </row>
    <row r="14" spans="1:9" s="1" customFormat="1" ht="30" x14ac:dyDescent="0.25">
      <c r="A14" s="9" t="s">
        <v>26</v>
      </c>
      <c r="B14" s="19" t="s">
        <v>32</v>
      </c>
      <c r="C14" s="19"/>
      <c r="D14" s="19"/>
      <c r="E14" s="19"/>
      <c r="F14" s="19"/>
      <c r="G14" s="19"/>
      <c r="H14" s="19"/>
      <c r="I14" s="19"/>
    </row>
    <row r="15" spans="1:9" s="1" customFormat="1" ht="28.5" customHeight="1" x14ac:dyDescent="0.25">
      <c r="A15" s="15" t="s">
        <v>12</v>
      </c>
      <c r="B15" s="19" t="s">
        <v>33</v>
      </c>
      <c r="C15" s="19"/>
      <c r="D15" s="19"/>
      <c r="E15" s="19"/>
      <c r="F15" s="19"/>
      <c r="G15" s="19"/>
      <c r="H15" s="19"/>
      <c r="I15" s="19"/>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8554687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85546875" customWidth="1"/>
  </cols>
  <sheetData>
    <row r="1" spans="1:9" s="1" customFormat="1" ht="30.75" customHeight="1" x14ac:dyDescent="0.25">
      <c r="A1" s="23" t="s">
        <v>34</v>
      </c>
      <c r="B1" s="23"/>
      <c r="C1" s="23"/>
      <c r="D1" s="23"/>
      <c r="E1" s="23"/>
      <c r="F1" s="23"/>
      <c r="G1" s="23"/>
      <c r="H1" s="23"/>
      <c r="I1" s="23"/>
    </row>
    <row r="2" spans="1:9" s="1" customFormat="1" x14ac:dyDescent="0.25">
      <c r="A2" s="24" t="s">
        <v>30</v>
      </c>
      <c r="B2" s="24"/>
      <c r="C2" s="24"/>
      <c r="D2" s="24"/>
      <c r="E2" s="24"/>
      <c r="F2" s="24"/>
      <c r="G2" s="24"/>
      <c r="H2" s="24"/>
      <c r="I2" s="2"/>
    </row>
    <row r="3" spans="1:9" s="1" customFormat="1" ht="38.25" x14ac:dyDescent="0.25">
      <c r="A3" s="3" t="s">
        <v>2</v>
      </c>
      <c r="B3" s="3" t="s">
        <v>3</v>
      </c>
      <c r="C3" s="3" t="s">
        <v>4</v>
      </c>
      <c r="D3" s="3" t="s">
        <v>5</v>
      </c>
      <c r="E3" s="3" t="s">
        <v>6</v>
      </c>
      <c r="F3" s="3" t="s">
        <v>7</v>
      </c>
      <c r="G3" s="3" t="s">
        <v>31</v>
      </c>
      <c r="H3" s="3" t="s">
        <v>12</v>
      </c>
      <c r="I3" s="2"/>
    </row>
    <row r="4" spans="1:9" s="1" customFormat="1" ht="12.75" x14ac:dyDescent="0.25">
      <c r="A4" s="10" t="s">
        <v>13</v>
      </c>
      <c r="B4" s="11">
        <v>43625.66</v>
      </c>
      <c r="C4" s="11">
        <f>7391.46+296.22</f>
        <v>7687.68</v>
      </c>
      <c r="D4" s="11">
        <f>811.33</f>
        <v>811.33</v>
      </c>
      <c r="E4" s="11">
        <v>8271.91</v>
      </c>
      <c r="F4" s="11">
        <v>1876.63</v>
      </c>
      <c r="G4" s="16">
        <f>SUM(B4:F4)</f>
        <v>62273.21</v>
      </c>
      <c r="H4" s="17"/>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18" t="s">
        <v>22</v>
      </c>
      <c r="C11" s="18"/>
      <c r="D11" s="18"/>
      <c r="E11" s="18"/>
      <c r="F11" s="18"/>
      <c r="G11" s="18"/>
      <c r="H11" s="18"/>
      <c r="I11" s="18"/>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18" t="s">
        <v>25</v>
      </c>
      <c r="C13" s="18"/>
      <c r="D13" s="18"/>
      <c r="E13" s="18"/>
      <c r="F13" s="18"/>
      <c r="G13" s="18"/>
      <c r="H13" s="18"/>
      <c r="I13" s="18"/>
    </row>
    <row r="14" spans="1:9" s="1" customFormat="1" ht="30" x14ac:dyDescent="0.25">
      <c r="A14" s="9" t="s">
        <v>26</v>
      </c>
      <c r="B14" s="19" t="s">
        <v>32</v>
      </c>
      <c r="C14" s="19"/>
      <c r="D14" s="19"/>
      <c r="E14" s="19"/>
      <c r="F14" s="19"/>
      <c r="G14" s="19"/>
      <c r="H14" s="19"/>
      <c r="I14" s="19"/>
    </row>
    <row r="15" spans="1:9" s="1" customFormat="1" ht="28.5" customHeight="1" x14ac:dyDescent="0.25">
      <c r="A15" s="15" t="s">
        <v>12</v>
      </c>
      <c r="B15" s="19" t="s">
        <v>35</v>
      </c>
      <c r="C15" s="19"/>
      <c r="D15" s="19"/>
      <c r="E15" s="19"/>
      <c r="F15" s="19"/>
      <c r="G15" s="19"/>
      <c r="H15" s="19"/>
      <c r="I15" s="19"/>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s="1" customFormat="1" ht="30.75" customHeight="1" x14ac:dyDescent="0.25">
      <c r="A1" s="23" t="s">
        <v>36</v>
      </c>
      <c r="B1" s="23"/>
      <c r="C1" s="23"/>
      <c r="D1" s="23"/>
      <c r="E1" s="23"/>
      <c r="F1" s="23"/>
      <c r="G1" s="23"/>
      <c r="H1" s="23"/>
      <c r="I1" s="23"/>
    </row>
    <row r="2" spans="1:9" s="1" customFormat="1" x14ac:dyDescent="0.25">
      <c r="A2" s="24" t="s">
        <v>30</v>
      </c>
      <c r="B2" s="24"/>
      <c r="C2" s="24"/>
      <c r="D2" s="24"/>
      <c r="E2" s="24"/>
      <c r="F2" s="24"/>
      <c r="G2" s="24"/>
      <c r="H2" s="24"/>
      <c r="I2" s="2"/>
    </row>
    <row r="3" spans="1:9" s="1" customFormat="1" ht="38.25" x14ac:dyDescent="0.25">
      <c r="A3" s="3" t="s">
        <v>2</v>
      </c>
      <c r="B3" s="3" t="s">
        <v>3</v>
      </c>
      <c r="C3" s="3" t="s">
        <v>4</v>
      </c>
      <c r="D3" s="3" t="s">
        <v>5</v>
      </c>
      <c r="E3" s="3" t="s">
        <v>6</v>
      </c>
      <c r="F3" s="3" t="s">
        <v>7</v>
      </c>
      <c r="G3" s="3" t="s">
        <v>31</v>
      </c>
      <c r="H3" s="3" t="s">
        <v>12</v>
      </c>
      <c r="I3" s="2"/>
    </row>
    <row r="4" spans="1:9" s="1" customFormat="1" ht="12.75" x14ac:dyDescent="0.25">
      <c r="A4" s="10" t="s">
        <v>13</v>
      </c>
      <c r="B4" s="11">
        <v>43625.66</v>
      </c>
      <c r="C4" s="11">
        <v>7146.65</v>
      </c>
      <c r="D4" s="11">
        <v>1352.36</v>
      </c>
      <c r="E4" s="11">
        <v>9006.16</v>
      </c>
      <c r="F4" s="11">
        <v>20.65</v>
      </c>
      <c r="G4" s="16">
        <f>SUM(B4:F4)</f>
        <v>61151.48</v>
      </c>
      <c r="H4" s="17"/>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18" t="s">
        <v>22</v>
      </c>
      <c r="C11" s="18"/>
      <c r="D11" s="18"/>
      <c r="E11" s="18"/>
      <c r="F11" s="18"/>
      <c r="G11" s="18"/>
      <c r="H11" s="18"/>
      <c r="I11" s="18"/>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18" t="s">
        <v>25</v>
      </c>
      <c r="C13" s="18"/>
      <c r="D13" s="18"/>
      <c r="E13" s="18"/>
      <c r="F13" s="18"/>
      <c r="G13" s="18"/>
      <c r="H13" s="18"/>
      <c r="I13" s="18"/>
    </row>
    <row r="14" spans="1:9" s="1" customFormat="1" ht="30" x14ac:dyDescent="0.25">
      <c r="A14" s="9" t="s">
        <v>26</v>
      </c>
      <c r="B14" s="19" t="s">
        <v>32</v>
      </c>
      <c r="C14" s="19"/>
      <c r="D14" s="19"/>
      <c r="E14" s="19"/>
      <c r="F14" s="19"/>
      <c r="G14" s="19"/>
      <c r="H14" s="19"/>
      <c r="I14" s="19"/>
    </row>
    <row r="15" spans="1:9" s="1" customFormat="1" ht="28.5" customHeight="1" x14ac:dyDescent="0.25">
      <c r="A15" s="15" t="s">
        <v>12</v>
      </c>
      <c r="B15" s="19" t="s">
        <v>35</v>
      </c>
      <c r="C15" s="19"/>
      <c r="D15" s="19"/>
      <c r="E15" s="19"/>
      <c r="F15" s="19"/>
      <c r="G15" s="19"/>
      <c r="H15" s="19"/>
      <c r="I15" s="19"/>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x14ac:dyDescent="0.25">
      <c r="A1" s="23" t="s">
        <v>37</v>
      </c>
      <c r="B1" s="23"/>
      <c r="C1" s="23"/>
      <c r="D1" s="23"/>
      <c r="E1" s="23"/>
      <c r="F1" s="23"/>
      <c r="G1" s="23"/>
      <c r="H1" s="23"/>
      <c r="I1" s="23"/>
    </row>
    <row r="2" spans="1:9" x14ac:dyDescent="0.25">
      <c r="A2" s="24" t="s">
        <v>30</v>
      </c>
      <c r="B2" s="24"/>
      <c r="C2" s="24"/>
      <c r="D2" s="24"/>
      <c r="E2" s="24"/>
      <c r="F2" s="24"/>
      <c r="G2" s="24"/>
      <c r="H2" s="24"/>
      <c r="I2" s="2"/>
    </row>
    <row r="3" spans="1:9" ht="38.25" x14ac:dyDescent="0.25">
      <c r="A3" s="3" t="s">
        <v>2</v>
      </c>
      <c r="B3" s="3" t="s">
        <v>3</v>
      </c>
      <c r="C3" s="3" t="s">
        <v>4</v>
      </c>
      <c r="D3" s="3" t="s">
        <v>5</v>
      </c>
      <c r="E3" s="3" t="s">
        <v>6</v>
      </c>
      <c r="F3" s="3" t="s">
        <v>7</v>
      </c>
      <c r="G3" s="3" t="s">
        <v>31</v>
      </c>
      <c r="H3" s="3" t="s">
        <v>12</v>
      </c>
      <c r="I3" s="2"/>
    </row>
    <row r="4" spans="1:9" s="1" customFormat="1" ht="12.75" x14ac:dyDescent="0.25">
      <c r="A4" s="10" t="s">
        <v>13</v>
      </c>
      <c r="B4" s="11">
        <v>43625.66</v>
      </c>
      <c r="C4" s="11">
        <v>7146.65</v>
      </c>
      <c r="D4" s="11">
        <v>1352.36</v>
      </c>
      <c r="E4" s="11">
        <v>6848.03</v>
      </c>
      <c r="F4" s="11">
        <v>125.23</v>
      </c>
      <c r="G4" s="16">
        <f>SUM(B4:F4)</f>
        <v>59097.930000000008</v>
      </c>
      <c r="H4" s="17"/>
      <c r="I4" s="2"/>
    </row>
    <row r="7" spans="1:9" s="1" customFormat="1" ht="15" customHeight="1" x14ac:dyDescent="0.25">
      <c r="A7" s="7" t="s">
        <v>14</v>
      </c>
      <c r="B7" s="22" t="s">
        <v>15</v>
      </c>
      <c r="C7" s="22"/>
      <c r="D7" s="22"/>
      <c r="E7" s="22"/>
      <c r="F7" s="22"/>
      <c r="G7" s="22"/>
      <c r="H7" s="22"/>
      <c r="I7" s="22"/>
    </row>
    <row r="8" spans="1:9" s="1" customFormat="1" ht="43.5" customHeight="1" x14ac:dyDescent="0.25">
      <c r="A8" s="8" t="s">
        <v>3</v>
      </c>
      <c r="B8" s="19" t="s">
        <v>16</v>
      </c>
      <c r="C8" s="19"/>
      <c r="D8" s="19"/>
      <c r="E8" s="19"/>
      <c r="F8" s="19"/>
      <c r="G8" s="19"/>
      <c r="H8" s="19"/>
      <c r="I8" s="19"/>
    </row>
    <row r="9" spans="1:9" s="1" customFormat="1" ht="30" x14ac:dyDescent="0.25">
      <c r="A9" s="9" t="s">
        <v>17</v>
      </c>
      <c r="B9" s="19" t="s">
        <v>18</v>
      </c>
      <c r="C9" s="19"/>
      <c r="D9" s="19"/>
      <c r="E9" s="19"/>
      <c r="F9" s="19"/>
      <c r="G9" s="19"/>
      <c r="H9" s="19"/>
      <c r="I9" s="19"/>
    </row>
    <row r="10" spans="1:9" s="1" customFormat="1" ht="30" x14ac:dyDescent="0.25">
      <c r="A10" s="9" t="s">
        <v>19</v>
      </c>
      <c r="B10" s="19" t="s">
        <v>20</v>
      </c>
      <c r="C10" s="19"/>
      <c r="D10" s="19"/>
      <c r="E10" s="19"/>
      <c r="F10" s="19"/>
      <c r="G10" s="19"/>
      <c r="H10" s="19"/>
      <c r="I10" s="19"/>
    </row>
    <row r="11" spans="1:9" s="1" customFormat="1" ht="18.75" customHeight="1" x14ac:dyDescent="0.25">
      <c r="A11" s="8" t="s">
        <v>21</v>
      </c>
      <c r="B11" s="18" t="s">
        <v>22</v>
      </c>
      <c r="C11" s="18"/>
      <c r="D11" s="18"/>
      <c r="E11" s="18"/>
      <c r="F11" s="18"/>
      <c r="G11" s="18"/>
      <c r="H11" s="18"/>
      <c r="I11" s="18"/>
    </row>
    <row r="12" spans="1:9" s="1" customFormat="1" ht="60" customHeight="1" x14ac:dyDescent="0.25">
      <c r="A12" s="8" t="s">
        <v>7</v>
      </c>
      <c r="B12" s="19" t="s">
        <v>23</v>
      </c>
      <c r="C12" s="19"/>
      <c r="D12" s="19"/>
      <c r="E12" s="19"/>
      <c r="F12" s="19"/>
      <c r="G12" s="19"/>
      <c r="H12" s="19"/>
      <c r="I12" s="19"/>
    </row>
    <row r="13" spans="1:9" s="1" customFormat="1" ht="21" customHeight="1" x14ac:dyDescent="0.25">
      <c r="A13" s="8" t="s">
        <v>24</v>
      </c>
      <c r="B13" s="18" t="s">
        <v>25</v>
      </c>
      <c r="C13" s="18"/>
      <c r="D13" s="18"/>
      <c r="E13" s="18"/>
      <c r="F13" s="18"/>
      <c r="G13" s="18"/>
      <c r="H13" s="18"/>
      <c r="I13" s="18"/>
    </row>
    <row r="14" spans="1:9" s="1" customFormat="1" ht="30" x14ac:dyDescent="0.25">
      <c r="A14" s="9" t="s">
        <v>26</v>
      </c>
      <c r="B14" s="19" t="s">
        <v>32</v>
      </c>
      <c r="C14" s="19"/>
      <c r="D14" s="19"/>
      <c r="E14" s="19"/>
      <c r="F14" s="19"/>
      <c r="G14" s="19"/>
      <c r="H14" s="19"/>
      <c r="I14" s="19"/>
    </row>
    <row r="15" spans="1:9" s="1" customFormat="1" ht="28.5" customHeight="1" x14ac:dyDescent="0.25">
      <c r="A15" s="15" t="s">
        <v>12</v>
      </c>
      <c r="B15" s="19" t="s">
        <v>38</v>
      </c>
      <c r="C15" s="19"/>
      <c r="D15" s="19"/>
      <c r="E15" s="19"/>
      <c r="F15" s="19"/>
      <c r="G15" s="19"/>
      <c r="H15" s="19"/>
      <c r="I15" s="19"/>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2022-11-23T13:11:42Z</dcterms:modified>
</cp:coreProperties>
</file>