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activeTab="1"/>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F4" i="6" l="1"/>
  <c r="E4" i="6"/>
  <c r="E4" i="5"/>
  <c r="F4" i="5"/>
  <c r="F4" i="4"/>
  <c r="E4" i="4"/>
  <c r="F4" i="3"/>
  <c r="E4" i="3"/>
  <c r="G4" i="6" l="1"/>
  <c r="G4" i="5"/>
  <c r="G4" i="4"/>
  <c r="G4" i="3" l="1"/>
  <c r="I4" i="3" s="1"/>
  <c r="G4" i="2" l="1"/>
</calcChain>
</file>

<file path=xl/sharedStrings.xml><?xml version="1.0" encoding="utf-8"?>
<sst xmlns="http://schemas.openxmlformats.org/spreadsheetml/2006/main" count="195" uniqueCount="40">
  <si>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</si>
  <si>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</si>
  <si>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</si>
  <si>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</si>
  <si>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</si>
  <si>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</si>
  <si>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</si>
  <si>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</si>
  <si>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</si>
  <si>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</si>
  <si>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</si>
  <si>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</si>
  <si>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</si>
  <si>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</si>
  <si>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PERATONER ALBERTO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</si>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</sst>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 &quot;#,##0.00"/>
    <numFmt numFmtId="165" formatCode="#,##0.00\ [$€-803]"/>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8"/>
      <color rgb="FF000000"/>
      <name val="Calibri"/>
      <family val="2"/>
    </font>
    <font>
      <sz val="11"/>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8" fillId="0" borderId="0" applyFont="0" applyFill="0" applyBorder="0" applyAlignment="0" applyProtection="0"/>
  </cellStyleXfs>
  <cellXfs count="25">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44" fontId="5" fillId="0" borderId="1" xfId="1" applyFont="1" applyBorder="1" applyAlignment="1">
      <alignment vertical="center" wrapText="1"/>
    </xf>
    <xf numFmtId="44" fontId="4" fillId="0" borderId="1" xfId="1" applyFont="1" applyBorder="1" applyAlignment="1">
      <alignmen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165" fontId="0" fillId="0" borderId="0" xfId="0" applyNumberFormat="1"/>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B4" sqref="B4:F4"/>
    </sheetView>
  </sheetViews>
  <sheetFormatPr defaultColWidth="7.85546875" defaultRowHeight="15" x14ac:dyDescent="0.25"/>
  <cols>
    <col min="1" max="1" width="29.7109375" customWidth="1"/>
    <col min="2" max="2" width="13.42578125" customWidth="1"/>
    <col min="3" max="3" width="12" customWidth="1"/>
    <col min="4" max="4" width="12.5703125" customWidth="1"/>
    <col min="5" max="5" width="13.85546875" customWidth="1"/>
    <col min="6" max="6" width="11.5703125" customWidth="1"/>
    <col min="7" max="7" width="14.7109375" customWidth="1"/>
    <col min="8" max="11" width="17.42578125" customWidth="1"/>
    <col min="12" max="12" width="14.28515625" customWidth="1"/>
    <col min="13" max="13" width="7.85546875" customWidth="1"/>
    <col min="14" max="14" width="13.28515625" customWidth="1"/>
    <col min="15" max="15" width="7.85546875" customWidth="1"/>
  </cols>
  <sheetData>
    <row r="1" spans="1:17" s="1" customFormat="1" ht="68.25" customHeight="1" x14ac:dyDescent="0.25">
      <c r="A1" s="18" t="s">
        <v>39</v>
      </c>
      <c r="B1" s="18"/>
      <c r="C1" s="18"/>
      <c r="D1" s="18"/>
      <c r="E1" s="18"/>
      <c r="F1" s="18"/>
      <c r="G1" s="18"/>
      <c r="H1" s="18"/>
      <c r="I1" s="18"/>
      <c r="J1" s="18"/>
      <c r="K1" s="18"/>
      <c r="L1" s="18"/>
    </row>
    <row r="2" spans="1:17" s="1" customFormat="1" ht="36.75" customHeight="1" x14ac:dyDescent="0.25">
      <c r="A2" s="19" t="s">
        <v>1</v>
      </c>
      <c r="B2" s="19"/>
      <c r="C2" s="19"/>
      <c r="D2" s="19"/>
      <c r="E2" s="19"/>
      <c r="F2" s="19"/>
      <c r="G2" s="19"/>
      <c r="H2" s="19"/>
      <c r="I2" s="19"/>
      <c r="J2" s="19"/>
      <c r="K2" s="19"/>
      <c r="L2" s="19"/>
    </row>
    <row r="3" spans="1:17"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7" s="1" customFormat="1" ht="24.95" customHeight="1" x14ac:dyDescent="0.25">
      <c r="A4" s="3" t="s">
        <v>14</v>
      </c>
      <c r="B4" s="15">
        <v>61493.649999999994</v>
      </c>
      <c r="C4" s="15">
        <v>20976.409999999996</v>
      </c>
      <c r="D4" s="15">
        <v>294.06</v>
      </c>
      <c r="E4" s="15">
        <f>25500+691+1265.09+12584+2128.35</f>
        <v>42168.439999999995</v>
      </c>
      <c r="F4" s="15">
        <f>21.92+2500+124.74+216.6+23.2</f>
        <v>2886.4599999999996</v>
      </c>
      <c r="G4" s="16">
        <f>SUM(B4:F4)</f>
        <v>127819.02</v>
      </c>
      <c r="H4" s="6">
        <v>0</v>
      </c>
      <c r="I4" s="16">
        <v>127819.02</v>
      </c>
      <c r="J4" s="15">
        <v>0</v>
      </c>
      <c r="K4" s="4">
        <v>0</v>
      </c>
      <c r="L4" s="4"/>
    </row>
    <row r="5" spans="1:17" x14ac:dyDescent="0.25">
      <c r="Q5" s="24"/>
    </row>
    <row r="7" spans="1:17" s="1" customFormat="1" x14ac:dyDescent="0.25">
      <c r="A7" s="7" t="s">
        <v>15</v>
      </c>
      <c r="B7" s="20" t="s">
        <v>16</v>
      </c>
      <c r="C7" s="20"/>
      <c r="D7" s="20"/>
      <c r="E7" s="20"/>
      <c r="F7" s="20"/>
      <c r="G7" s="20"/>
      <c r="H7" s="20"/>
      <c r="I7" s="20"/>
      <c r="J7" s="20"/>
      <c r="K7" s="20"/>
      <c r="L7" s="20"/>
    </row>
    <row r="8" spans="1:17" s="1" customFormat="1" ht="15" customHeight="1" x14ac:dyDescent="0.25">
      <c r="A8" s="8" t="s">
        <v>3</v>
      </c>
      <c r="B8" s="17" t="s">
        <v>17</v>
      </c>
      <c r="C8" s="17"/>
      <c r="D8" s="17"/>
      <c r="E8" s="17"/>
      <c r="F8" s="17"/>
      <c r="G8" s="17"/>
      <c r="H8" s="17"/>
      <c r="I8" s="17"/>
      <c r="J8" s="17"/>
      <c r="K8" s="17"/>
      <c r="L8" s="17"/>
    </row>
    <row r="9" spans="1:17" s="1" customFormat="1" ht="43.5" customHeight="1" x14ac:dyDescent="0.25">
      <c r="A9" s="9" t="s">
        <v>18</v>
      </c>
      <c r="B9" s="17" t="s">
        <v>19</v>
      </c>
      <c r="C9" s="17"/>
      <c r="D9" s="17"/>
      <c r="E9" s="17"/>
      <c r="F9" s="17"/>
      <c r="G9" s="17"/>
      <c r="H9" s="17"/>
      <c r="I9" s="17"/>
      <c r="J9" s="17"/>
      <c r="K9" s="17"/>
      <c r="L9" s="17"/>
    </row>
    <row r="10" spans="1:17" s="1" customFormat="1" ht="15" customHeight="1" x14ac:dyDescent="0.25">
      <c r="A10" s="9" t="s">
        <v>20</v>
      </c>
      <c r="B10" s="17" t="s">
        <v>21</v>
      </c>
      <c r="C10" s="17"/>
      <c r="D10" s="17"/>
      <c r="E10" s="17"/>
      <c r="F10" s="17"/>
      <c r="G10" s="17"/>
      <c r="H10" s="17"/>
      <c r="I10" s="17"/>
      <c r="J10" s="17"/>
      <c r="K10" s="17"/>
      <c r="L10" s="17"/>
    </row>
    <row r="11" spans="1:17" s="1" customFormat="1" x14ac:dyDescent="0.25">
      <c r="A11" s="8" t="s">
        <v>22</v>
      </c>
      <c r="B11" s="21" t="s">
        <v>23</v>
      </c>
      <c r="C11" s="21"/>
      <c r="D11" s="21"/>
      <c r="E11" s="21"/>
      <c r="F11" s="21"/>
      <c r="G11" s="21"/>
      <c r="H11" s="21"/>
      <c r="I11" s="21"/>
      <c r="J11" s="21"/>
      <c r="K11" s="21"/>
      <c r="L11" s="21"/>
    </row>
    <row r="12" spans="1:17" s="1" customFormat="1" ht="47.25" customHeight="1" x14ac:dyDescent="0.25">
      <c r="A12" s="8" t="s">
        <v>24</v>
      </c>
      <c r="B12" s="17" t="s">
        <v>25</v>
      </c>
      <c r="C12" s="17"/>
      <c r="D12" s="17"/>
      <c r="E12" s="17"/>
      <c r="F12" s="17"/>
      <c r="G12" s="17"/>
      <c r="H12" s="17"/>
      <c r="I12" s="17"/>
      <c r="J12" s="17"/>
      <c r="K12" s="17"/>
      <c r="L12" s="17"/>
    </row>
    <row r="13" spans="1:17" s="1" customFormat="1" ht="47.25" customHeight="1" x14ac:dyDescent="0.25">
      <c r="A13" s="8" t="s">
        <v>26</v>
      </c>
      <c r="B13" s="21" t="s">
        <v>27</v>
      </c>
      <c r="C13" s="21"/>
      <c r="D13" s="21"/>
      <c r="E13" s="21"/>
      <c r="F13" s="21"/>
      <c r="G13" s="21"/>
      <c r="H13" s="21"/>
      <c r="I13" s="21"/>
      <c r="J13" s="21"/>
      <c r="K13" s="21"/>
      <c r="L13" s="21"/>
    </row>
    <row r="14" spans="1:17" s="1" customFormat="1" ht="35.25" customHeight="1" x14ac:dyDescent="0.25">
      <c r="A14" s="9" t="s">
        <v>28</v>
      </c>
      <c r="B14" s="17" t="s">
        <v>29</v>
      </c>
      <c r="C14" s="17"/>
      <c r="D14" s="17"/>
      <c r="E14" s="17"/>
      <c r="F14" s="17"/>
      <c r="G14" s="17"/>
      <c r="H14" s="17"/>
      <c r="I14" s="17"/>
      <c r="J14" s="17"/>
      <c r="K14" s="17"/>
      <c r="L14" s="17"/>
    </row>
    <row r="15" spans="1:17"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R9" sqref="R9"/>
    </sheetView>
  </sheetViews>
  <sheetFormatPr defaultColWidth="7.85546875" defaultRowHeight="15" x14ac:dyDescent="0.25"/>
  <cols>
    <col min="1" max="1" width="29.7109375" customWidth="1"/>
    <col min="2" max="2" width="13.42578125" customWidth="1"/>
    <col min="3" max="3" width="12" customWidth="1"/>
    <col min="4" max="4" width="12.5703125" customWidth="1"/>
    <col min="5" max="5" width="13.140625" customWidth="1"/>
    <col min="6" max="6" width="11.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38</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62572.189999999995</v>
      </c>
      <c r="C4" s="15">
        <v>21060.39</v>
      </c>
      <c r="D4" s="15">
        <v>294.06000000000006</v>
      </c>
      <c r="E4" s="15">
        <f>27190+5142.97+2299.8+12584+1500</f>
        <v>48716.770000000004</v>
      </c>
      <c r="F4" s="15">
        <f>65.76+10+1500+100+178.2+8.91</f>
        <v>1862.8700000000001</v>
      </c>
      <c r="G4" s="16">
        <f>SUM(B4:F4)</f>
        <v>134506.27999999997</v>
      </c>
      <c r="H4" s="6">
        <v>0</v>
      </c>
      <c r="I4" s="4">
        <v>134506.27999999997</v>
      </c>
      <c r="J4" s="15">
        <v>0</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2" width="13.42578125" customWidth="1"/>
    <col min="3" max="3" width="12" customWidth="1"/>
    <col min="4" max="5" width="12.5703125" customWidth="1"/>
    <col min="6" max="6" width="11.5703125" customWidth="1"/>
    <col min="7" max="7" width="13.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37</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56061.96</v>
      </c>
      <c r="C4" s="15">
        <v>17780.249999999993</v>
      </c>
      <c r="D4" s="15">
        <v>3406.63</v>
      </c>
      <c r="E4" s="15">
        <f>28140+5000+3334+13943.5+2566.49</f>
        <v>52983.99</v>
      </c>
      <c r="F4" s="15">
        <f>159.39+360+89.1+17.82</f>
        <v>626.31000000000006</v>
      </c>
      <c r="G4" s="16">
        <f>SUM(B4:F4)</f>
        <v>130859.13999999998</v>
      </c>
      <c r="H4" s="6">
        <v>0</v>
      </c>
      <c r="I4" s="4">
        <v>130859.13999999998</v>
      </c>
      <c r="J4" s="15">
        <v>0</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2" width="13.42578125" customWidth="1"/>
    <col min="3" max="3" width="12" customWidth="1"/>
    <col min="4" max="4" width="12.5703125" customWidth="1"/>
    <col min="5" max="5" width="12.42578125" customWidth="1"/>
    <col min="6" max="6" width="11.5703125" customWidth="1"/>
    <col min="7" max="7" width="12"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36</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56093.57</v>
      </c>
      <c r="C4" s="15">
        <v>17780.25</v>
      </c>
      <c r="D4" s="15">
        <v>3406.63</v>
      </c>
      <c r="E4" s="15">
        <f>4119.11+3166.3+6235.52+3645.05</f>
        <v>17165.98</v>
      </c>
      <c r="F4" s="15">
        <f>49.79+50+17.82+8.91+3.87+154.94</f>
        <v>285.33</v>
      </c>
      <c r="G4" s="16">
        <f>SUM(B4:F4)</f>
        <v>94731.760000000009</v>
      </c>
      <c r="H4" s="6">
        <v>0</v>
      </c>
      <c r="I4" s="4">
        <f>G4+J4</f>
        <v>96159.080000000016</v>
      </c>
      <c r="J4" s="15">
        <v>1427.32</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0</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57483.27</v>
      </c>
      <c r="C4" s="4">
        <v>17780.25</v>
      </c>
      <c r="D4" s="4">
        <v>3236.79</v>
      </c>
      <c r="E4" s="4">
        <v>3377.42</v>
      </c>
      <c r="F4" s="4">
        <v>13378.27</v>
      </c>
      <c r="G4" s="5">
        <v>95256</v>
      </c>
      <c r="H4" s="6">
        <v>0</v>
      </c>
      <c r="I4" s="4">
        <v>95256</v>
      </c>
      <c r="J4" s="4">
        <v>0</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2" t="s">
        <v>31</v>
      </c>
      <c r="B1" s="22"/>
      <c r="C1" s="22"/>
      <c r="D1" s="22"/>
      <c r="E1" s="22"/>
      <c r="F1" s="22"/>
      <c r="G1" s="22"/>
      <c r="H1" s="22"/>
      <c r="I1" s="22"/>
    </row>
    <row r="2" spans="1:9" x14ac:dyDescent="0.25">
      <c r="A2" s="23" t="s">
        <v>32</v>
      </c>
      <c r="B2" s="23"/>
      <c r="C2" s="23"/>
      <c r="D2" s="23"/>
      <c r="E2" s="23"/>
      <c r="F2" s="23"/>
      <c r="G2" s="23"/>
      <c r="H2" s="23"/>
      <c r="I2" s="23"/>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54928.89</v>
      </c>
      <c r="C4" s="11">
        <v>18261.88</v>
      </c>
      <c r="D4" s="11">
        <v>717.08</v>
      </c>
      <c r="E4" s="11">
        <v>5177.93</v>
      </c>
      <c r="F4" s="11">
        <v>11371.619999999999</v>
      </c>
      <c r="G4" s="11">
        <f>SUM(B4:F4)</f>
        <v>90457.4</v>
      </c>
      <c r="H4" s="11">
        <v>17124.239999999998</v>
      </c>
      <c r="I4" s="12"/>
    </row>
    <row r="7" spans="1:9" x14ac:dyDescent="0.25">
      <c r="A7" s="7" t="s">
        <v>15</v>
      </c>
      <c r="B7" s="20" t="s">
        <v>16</v>
      </c>
      <c r="C7" s="20"/>
      <c r="D7" s="20"/>
      <c r="E7" s="20"/>
      <c r="F7" s="20"/>
      <c r="G7" s="20"/>
      <c r="H7" s="20"/>
      <c r="I7" s="20"/>
    </row>
    <row r="8" spans="1:9" ht="52.5" customHeight="1" x14ac:dyDescent="0.25">
      <c r="A8" s="8" t="s">
        <v>3</v>
      </c>
      <c r="B8" s="17" t="s">
        <v>17</v>
      </c>
      <c r="C8" s="17"/>
      <c r="D8" s="17"/>
      <c r="E8" s="17"/>
      <c r="F8" s="17"/>
      <c r="G8" s="17"/>
      <c r="H8" s="17"/>
      <c r="I8" s="17"/>
    </row>
    <row r="9" spans="1:9" ht="30" x14ac:dyDescent="0.25">
      <c r="A9" s="9" t="s">
        <v>18</v>
      </c>
      <c r="B9" s="17" t="s">
        <v>19</v>
      </c>
      <c r="C9" s="17"/>
      <c r="D9" s="17"/>
      <c r="E9" s="17"/>
      <c r="F9" s="17"/>
      <c r="G9" s="17"/>
      <c r="H9" s="17"/>
      <c r="I9" s="17"/>
    </row>
    <row r="10" spans="1:9" ht="30" x14ac:dyDescent="0.25">
      <c r="A10" s="9" t="s">
        <v>20</v>
      </c>
      <c r="B10" s="17" t="s">
        <v>21</v>
      </c>
      <c r="C10" s="17"/>
      <c r="D10" s="17"/>
      <c r="E10" s="17"/>
      <c r="F10" s="17"/>
      <c r="G10" s="17"/>
      <c r="H10" s="17"/>
      <c r="I10" s="17"/>
    </row>
    <row r="11" spans="1:9" ht="42.75" customHeight="1" x14ac:dyDescent="0.25">
      <c r="A11" s="8" t="s">
        <v>22</v>
      </c>
      <c r="B11" s="21" t="s">
        <v>23</v>
      </c>
      <c r="C11" s="21"/>
      <c r="D11" s="21"/>
      <c r="E11" s="21"/>
      <c r="F11" s="21"/>
      <c r="G11" s="21"/>
      <c r="H11" s="21"/>
      <c r="I11" s="21"/>
    </row>
    <row r="12" spans="1:9" x14ac:dyDescent="0.25">
      <c r="A12" s="8" t="s">
        <v>24</v>
      </c>
      <c r="B12" s="17" t="s">
        <v>25</v>
      </c>
      <c r="C12" s="17"/>
      <c r="D12" s="17"/>
      <c r="E12" s="17"/>
      <c r="F12" s="17"/>
      <c r="G12" s="17"/>
      <c r="H12" s="17"/>
      <c r="I12" s="17"/>
    </row>
    <row r="13" spans="1:9" ht="41.25" customHeight="1" x14ac:dyDescent="0.25">
      <c r="A13" s="8" t="s">
        <v>26</v>
      </c>
      <c r="B13" s="21" t="s">
        <v>27</v>
      </c>
      <c r="C13" s="21"/>
      <c r="D13" s="21"/>
      <c r="E13" s="21"/>
      <c r="F13" s="21"/>
      <c r="G13" s="21"/>
      <c r="H13" s="21"/>
      <c r="I13" s="21"/>
    </row>
    <row r="14" spans="1:9" ht="30" x14ac:dyDescent="0.25">
      <c r="A14" s="9" t="s">
        <v>28</v>
      </c>
      <c r="B14" s="17" t="s">
        <v>34</v>
      </c>
      <c r="C14" s="17"/>
      <c r="D14" s="17"/>
      <c r="E14" s="17"/>
      <c r="F14" s="17"/>
      <c r="G14" s="17"/>
      <c r="H14" s="17"/>
      <c r="I14" s="17"/>
    </row>
    <row r="15" spans="1:9" ht="59.25" customHeight="1" x14ac:dyDescent="0.25">
      <c r="A15" s="14" t="s">
        <v>13</v>
      </c>
      <c r="B15" s="17" t="s">
        <v>35</v>
      </c>
      <c r="C15" s="17"/>
      <c r="D15" s="17"/>
      <c r="E15" s="17"/>
      <c r="F15" s="17"/>
      <c r="G15" s="17"/>
      <c r="H15" s="17"/>
      <c r="I15" s="17"/>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2022-11-28T11:08:58Z</dcterms:modified>
</cp:coreProperties>
</file>