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
    </mc:Choice>
  </mc:AlternateContent>
  <bookViews>
    <workbookView xWindow="0" yWindow="0" windowWidth="19170" windowHeight="7635"/>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6" i="9" l="1"/>
  <c r="G6" i="8"/>
  <c r="G6" i="7"/>
  <c r="G6" i="6"/>
  <c r="E6" i="9" l="1"/>
  <c r="D6" i="7"/>
  <c r="C6" i="7"/>
  <c r="H6" i="6"/>
  <c r="E6" i="6"/>
  <c r="D6" i="6"/>
  <c r="C6" i="6"/>
  <c r="E6" i="8" l="1"/>
  <c r="E6" i="7"/>
  <c r="E5" i="5" l="1"/>
  <c r="E5" i="4"/>
  <c r="E5" i="3"/>
  <c r="F5" i="2"/>
  <c r="E5" i="2"/>
  <c r="E6" i="1"/>
  <c r="G6" i="1" s="1"/>
</calcChain>
</file>

<file path=xl/sharedStrings.xml><?xml version="1.0" encoding="utf-8"?>
<sst xmlns="http://schemas.openxmlformats.org/spreadsheetml/2006/main" count="258" uniqueCount="44">
  <si>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</si>
  <si>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DIPARTIMENTO E DI STRUTTURA COMPLESSA</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</si>
  <si>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</si>
  <si>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</si>
  <si>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</si>
  <si>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</si>
  <si>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</si>
  <si>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</si>
  <si>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</si>
  <si>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</si>
  <si>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</si>
  <si>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</si>
  <si>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</si>
  <si>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SINAGRA GIANFRANCO</t>
  </si>
  <si>
    <t>-</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</si>
  <si>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</si>
  <si>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</si>
  <si>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</si>
  <si>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</si>
  <si>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</si>
  <si>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</si>
  <si>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</si>
  <si>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</si>
  <si>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</si>
  <si>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</si>
  <si>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</si>
  <si>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</si>
  <si>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corrisposti all'Università degli Studi di Trieste nel corso dell' anno 2016, al lordo delle ritenute previdenziali, assistenziali e fiscali dovute per Legge dai lavoratori, in base alla convenzione vigente.</t>
  </si>
  <si>
    <t>Compenso per funzione assistenziale a carico dell'AOU OO.RR. di Trieste</t>
  </si>
  <si>
    <t>Cui si aggiunge lo stipendio a carico dell'Università degli studi di Trieste</t>
  </si>
  <si>
    <t>SINAGRA GIANFRANCO</t>
  </si>
  <si>
    <t>di professore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</si>
  <si>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</si>
  <si>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</si>
  <si>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t>
  </si>
  <si>
    <t xml:space="preserve">Vengono riportati elementi che influiscono notevolmente sull'ammontare degli emolumenti corrisposti (date di assunzione e di cessazione riferite all'anno 2015 e assenze non retribuite). </t>
  </si>
  <si>
    <t>Importi erogati per cassa nel corso dell' anno 2014, al lordo delle ritenute previdenziali, assistenziali e fiscali dovute per Legge dai lavoratori</t>
  </si>
  <si>
    <t xml:space="preserve">Vengono riportati elementi che influiscono notevolmente sull'ammontare degli emolumenti corrisposti (date di assunzione e di cessazione riferite all'anno 2014 e assenze non retribuite). </t>
  </si>
  <si>
    <t>Importi erogati per cassa nel corso dell' anno 2013, al lordo delle ritenute previdenziali, assistenziali e fiscali dovute per Legge dai lavoratori</t>
  </si>
  <si>
    <t xml:space="preserve">Vengono riportati elementi che influiscono notevolmente sull'ammontare degli emolumenti corrisposti (date di assunzione e di cessazione riferite all'anno 2012 e assenze non retribuite). </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</si>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</sst>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0.00&quot; &quot;[$€]&quot; &quot;;&quot;-&quot;#,##0.00&quot; &quot;[$€]&quot; &quot;;&quot; -&quot;00&quot; &quot;[$€]&quot; &quot;;&quot; &quot;@&quot; &quot;"/>
    <numFmt numFmtId="165" formatCode="[$€]&quot; &quot;#,##0.00"/>
    <numFmt numFmtId="166" formatCode="#,##0.00\ [$€-803]"/>
  </numFmts>
  <fonts count="10" x14ac:knownFonts="1">
    <font>
      <sz val="11"/>
      <color rgb="FF000000"/>
      <name val="Calibri"/>
      <family val="2"/>
    </font>
    <font>
      <sz val="11"/>
      <color rgb="FF000000"/>
      <name val="Calibri"/>
      <family val="2"/>
    </font>
    <font>
      <b/>
      <sz val="11"/>
      <color rgb="FF000000"/>
      <name val="Calibri"/>
      <family val="2"/>
    </font>
    <font>
      <b/>
      <sz val="10"/>
      <color rgb="FF000000"/>
      <name val="Calibri"/>
      <family val="2"/>
    </font>
    <font>
      <b/>
      <i/>
      <sz val="10"/>
      <color rgb="FF333333"/>
      <name val="Arial"/>
      <family val="2"/>
    </font>
    <font>
      <sz val="10"/>
      <color rgb="FF000000"/>
      <name val="Arial"/>
      <family val="2"/>
    </font>
    <font>
      <sz val="10"/>
      <color rgb="FF333333"/>
      <name val="Arial"/>
      <family val="2"/>
    </font>
    <font>
      <sz val="10"/>
      <color rgb="FF000000"/>
      <name val="Calibri"/>
      <family val="2"/>
    </font>
    <font>
      <sz val="9"/>
      <color rgb="FF000000"/>
      <name val="Calibri"/>
      <family val="2"/>
    </font>
    <font>
      <b/>
      <sz val="10"/>
      <color rgb="FFFF0000"/>
      <name val="Calibri"/>
      <family val="2"/>
    </font>
  </fonts>
  <fills count="3">
    <fill>
      <patternFill patternType="none"/>
    </fill>
    <fill>
      <patternFill patternType="gray125"/>
    </fill>
    <fill>
      <patternFill patternType="solid">
        <fgColor rgb="FF99CC00"/>
        <bgColor rgb="FF99CC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3">
    <xf numFmtId="0" fontId="0" fillId="0" borderId="0"/>
    <xf numFmtId="164" fontId="1" fillId="0" borderId="0" applyFont="0" applyFill="0" applyBorder="0" applyAlignment="0" applyProtection="0"/>
    <xf numFmtId="0" fontId="1" fillId="0" borderId="0" applyNumberFormat="0" applyBorder="0" applyProtection="0"/>
  </cellStyleXfs>
  <cellXfs count="31">
    <xf numFmtId="0" fontId="0" fillId="0" borderId="0" xfId="0"/>
    <xf numFmtId="0" fontId="0" fillId="0" borderId="0" xfId="2" applyFont="1" applyFill="1" applyAlignment="1" applyProtection="1">
      <alignment vertical="center"/>
    </xf>
    <xf numFmtId="0" fontId="2" fillId="0" borderId="2" xfId="2" applyFont="1" applyFill="1" applyBorder="1" applyAlignment="1" applyProtection="1">
      <alignment horizontal="center" vertical="center" wrapText="1"/>
    </xf>
    <xf numFmtId="0" fontId="3" fillId="2" borderId="1" xfId="2" applyFont="1" applyFill="1" applyBorder="1" applyAlignment="1" applyProtection="1">
      <alignment horizontal="center" vertical="center" wrapText="1"/>
    </xf>
    <xf numFmtId="0" fontId="4" fillId="0" borderId="1" xfId="0" applyFont="1" applyBorder="1" applyAlignment="1">
      <alignment horizontal="left" vertical="center" wrapText="1"/>
    </xf>
    <xf numFmtId="164" fontId="5" fillId="0" borderId="1" xfId="1" applyFont="1" applyFill="1" applyBorder="1" applyAlignment="1">
      <alignment vertical="center"/>
    </xf>
    <xf numFmtId="164" fontId="6" fillId="0" borderId="1" xfId="1" applyFont="1" applyFill="1" applyBorder="1" applyAlignment="1">
      <alignment vertical="center" wrapText="1"/>
    </xf>
    <xf numFmtId="165" fontId="6" fillId="0" borderId="1" xfId="0" applyNumberFormat="1" applyFont="1" applyBorder="1" applyAlignment="1">
      <alignment vertical="center" wrapText="1"/>
    </xf>
    <xf numFmtId="165" fontId="6" fillId="0" borderId="1" xfId="0" applyNumberFormat="1" applyFont="1" applyBorder="1" applyAlignment="1">
      <alignment horizontal="center" vertical="center" wrapText="1"/>
    </xf>
    <xf numFmtId="0" fontId="7" fillId="0" borderId="1" xfId="2" applyFont="1" applyFill="1" applyBorder="1" applyAlignment="1" applyProtection="1">
      <alignment vertical="center"/>
    </xf>
    <xf numFmtId="4" fontId="0" fillId="0" borderId="0" xfId="2" applyNumberFormat="1" applyFont="1" applyFill="1" applyAlignment="1" applyProtection="1">
      <alignment vertical="center"/>
    </xf>
    <xf numFmtId="0" fontId="8" fillId="0" borderId="0" xfId="2" applyFont="1" applyFill="1" applyAlignment="1" applyProtection="1">
      <alignment vertical="center"/>
    </xf>
    <xf numFmtId="0" fontId="2" fillId="0" borderId="1" xfId="2" applyFont="1" applyFill="1" applyBorder="1" applyAlignment="1" applyProtection="1">
      <alignment vertical="center"/>
    </xf>
    <xf numFmtId="0" fontId="2" fillId="0" borderId="0" xfId="2" applyFont="1" applyFill="1" applyAlignment="1" applyProtection="1">
      <alignment vertical="center"/>
    </xf>
    <xf numFmtId="0" fontId="0" fillId="0" borderId="0" xfId="0" applyFont="1" applyAlignment="1">
      <alignment vertical="center"/>
    </xf>
    <xf numFmtId="0" fontId="2" fillId="0" borderId="1" xfId="2" applyFont="1" applyFill="1" applyBorder="1" applyAlignment="1" applyProtection="1">
      <alignment vertical="center" wrapText="1"/>
    </xf>
    <xf numFmtId="0" fontId="3" fillId="2" borderId="1" xfId="2" applyFont="1" applyFill="1" applyBorder="1" applyAlignment="1" applyProtection="1">
      <alignment horizontal="center" vertical="center" wrapText="1"/>
    </xf>
    <xf numFmtId="0" fontId="7" fillId="0" borderId="1" xfId="2" applyFont="1" applyFill="1" applyBorder="1" applyAlignment="1" applyProtection="1">
      <alignment vertical="center" wrapText="1"/>
    </xf>
    <xf numFmtId="4" fontId="7" fillId="0" borderId="1" xfId="2" applyNumberFormat="1" applyFont="1" applyFill="1" applyBorder="1" applyAlignment="1" applyProtection="1">
      <alignment vertical="center"/>
    </xf>
    <xf numFmtId="4" fontId="7" fillId="0" borderId="1" xfId="2" applyNumberFormat="1" applyFont="1" applyFill="1" applyBorder="1" applyAlignment="1" applyProtection="1">
      <alignment horizontal="center" vertical="center"/>
    </xf>
    <xf numFmtId="0" fontId="9" fillId="0" borderId="1" xfId="2" applyFont="1" applyFill="1" applyBorder="1" applyAlignment="1" applyProtection="1">
      <alignment vertical="center"/>
    </xf>
    <xf numFmtId="166" fontId="0" fillId="0" borderId="0" xfId="2" applyNumberFormat="1" applyFont="1" applyFill="1" applyAlignment="1" applyProtection="1">
      <alignment vertical="center"/>
    </xf>
    <xf numFmtId="0" fontId="0" fillId="0" borderId="1" xfId="2" applyFont="1" applyFill="1" applyBorder="1" applyAlignment="1" applyProtection="1">
      <alignment horizontal="left" vertical="center" wrapText="1"/>
    </xf>
    <xf numFmtId="0" fontId="2" fillId="0" borderId="1" xfId="2" applyFont="1" applyFill="1" applyBorder="1" applyAlignment="1" applyProtection="1">
      <alignment horizontal="center" vertical="center"/>
    </xf>
    <xf numFmtId="0" fontId="0" fillId="0" borderId="1" xfId="0" applyFont="1" applyFill="1" applyBorder="1" applyAlignment="1">
      <alignment horizontal="left" vertical="center"/>
    </xf>
    <xf numFmtId="0" fontId="2" fillId="0" borderId="1" xfId="2" applyFont="1" applyFill="1" applyBorder="1" applyAlignment="1" applyProtection="1">
      <alignment horizontal="center" vertical="center" wrapText="1"/>
    </xf>
    <xf numFmtId="0" fontId="2" fillId="0" borderId="1" xfId="2" applyFont="1" applyFill="1" applyBorder="1" applyAlignment="1" applyProtection="1">
      <alignment horizontal="left" vertical="center" wrapText="1"/>
    </xf>
    <xf numFmtId="0" fontId="3" fillId="2" borderId="1" xfId="2"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2" fillId="0" borderId="0" xfId="2" applyFont="1" applyFill="1" applyAlignment="1" applyProtection="1">
      <alignment horizontal="center" vertical="center" wrapText="1"/>
    </xf>
    <xf numFmtId="0" fontId="2" fillId="0" borderId="2" xfId="2" applyFont="1" applyFill="1" applyBorder="1" applyAlignment="1" applyProtection="1">
      <alignment horizontal="left" vertical="center" wrapText="1"/>
    </xf>
  </cellXfs>
  <cellStyles count="3">
    <cellStyle name="Normale" xfId="0" builtinId="0" customBuiltin="1"/>
    <cellStyle name="Normale_x pubblicazione" xfId="2"/>
    <cellStyle name="Valuta" xfId="1" builtinId="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workbookViewId="0">
      <selection activeCell="I6" sqref="I6"/>
    </sheetView>
  </sheetViews>
  <sheetFormatPr defaultColWidth="7.85546875" defaultRowHeight="15" x14ac:dyDescent="0.25"/>
  <cols>
    <col min="1" max="1" width="27.140625" customWidth="1"/>
    <col min="2" max="2" width="11.85546875" bestFit="1" customWidth="1"/>
    <col min="3" max="4" width="10.85546875" customWidth="1"/>
    <col min="5" max="5" width="12.2851562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25" t="s">
        <v>43</v>
      </c>
      <c r="B1" s="25"/>
      <c r="C1" s="25"/>
      <c r="D1" s="25"/>
      <c r="E1" s="25"/>
      <c r="F1" s="25"/>
      <c r="G1" s="25"/>
      <c r="H1" s="25"/>
      <c r="I1" s="25"/>
      <c r="J1" s="25"/>
    </row>
    <row r="2" spans="1:12" s="1" customFormat="1" ht="38.25" customHeight="1" x14ac:dyDescent="0.25">
      <c r="A2" s="2"/>
      <c r="B2" s="2"/>
      <c r="C2" s="2"/>
      <c r="D2" s="2"/>
      <c r="E2" s="2"/>
      <c r="F2" s="2"/>
      <c r="G2" s="2"/>
      <c r="H2" s="2"/>
      <c r="I2" s="2"/>
      <c r="J2" s="2"/>
    </row>
    <row r="3" spans="1:12" s="1" customFormat="1" ht="34.5" customHeight="1" x14ac:dyDescent="0.25">
      <c r="A3" s="26" t="s">
        <v>1</v>
      </c>
      <c r="B3" s="26"/>
      <c r="C3" s="26"/>
      <c r="D3" s="26"/>
      <c r="E3" s="26"/>
      <c r="F3" s="26"/>
      <c r="G3" s="26"/>
      <c r="H3" s="26"/>
      <c r="I3" s="26"/>
      <c r="J3" s="26"/>
    </row>
    <row r="4" spans="1:12" s="1" customFormat="1" ht="25.5" customHeight="1" x14ac:dyDescent="0.25">
      <c r="A4" s="27" t="s">
        <v>2</v>
      </c>
      <c r="B4" s="27" t="s">
        <v>3</v>
      </c>
      <c r="C4" s="27"/>
      <c r="D4" s="27"/>
      <c r="E4" s="27"/>
      <c r="F4" s="28" t="s">
        <v>4</v>
      </c>
      <c r="G4" s="28" t="s">
        <v>5</v>
      </c>
      <c r="H4" s="27" t="s">
        <v>6</v>
      </c>
      <c r="I4" s="28" t="s">
        <v>7</v>
      </c>
      <c r="J4" s="27" t="s">
        <v>8</v>
      </c>
    </row>
    <row r="5" spans="1:12" s="1" customFormat="1" ht="51" x14ac:dyDescent="0.25">
      <c r="A5" s="27"/>
      <c r="B5" s="16" t="s">
        <v>9</v>
      </c>
      <c r="C5" s="16" t="s">
        <v>10</v>
      </c>
      <c r="D5" s="16" t="s">
        <v>11</v>
      </c>
      <c r="E5" s="16" t="s">
        <v>12</v>
      </c>
      <c r="F5" s="28"/>
      <c r="G5" s="28"/>
      <c r="H5" s="27"/>
      <c r="I5" s="28"/>
      <c r="J5" s="27"/>
    </row>
    <row r="6" spans="1:12" s="1" customFormat="1" ht="24.95" customHeight="1" x14ac:dyDescent="0.25">
      <c r="A6" s="4" t="s">
        <v>13</v>
      </c>
      <c r="B6" s="7">
        <v>71853.416900000011</v>
      </c>
      <c r="C6" s="7">
        <v>6796.61</v>
      </c>
      <c r="D6" s="7">
        <v>93.44</v>
      </c>
      <c r="E6" s="7">
        <f>SUM(B6:D6)</f>
        <v>78743.466900000014</v>
      </c>
      <c r="F6" s="7">
        <v>0</v>
      </c>
      <c r="G6" s="7">
        <f>E6+H6</f>
        <v>107937.96690000001</v>
      </c>
      <c r="H6" s="7">
        <v>29194.5</v>
      </c>
      <c r="I6" s="8" t="s">
        <v>14</v>
      </c>
      <c r="J6" s="9"/>
      <c r="L6" s="21"/>
    </row>
    <row r="8" spans="1:12" s="1" customFormat="1" x14ac:dyDescent="0.25">
      <c r="A8" s="1" t="s">
        <v>15</v>
      </c>
      <c r="B8" s="10"/>
      <c r="C8" s="10"/>
      <c r="D8" s="10"/>
      <c r="E8" s="10"/>
      <c r="F8" s="10"/>
      <c r="G8" s="10"/>
      <c r="H8" s="10"/>
      <c r="I8" s="10"/>
      <c r="J8" s="11"/>
    </row>
    <row r="9" spans="1:12" s="1" customFormat="1" x14ac:dyDescent="0.25">
      <c r="B9" s="10"/>
      <c r="C9" s="10"/>
      <c r="D9" s="10"/>
      <c r="E9" s="10"/>
      <c r="F9" s="10"/>
      <c r="G9" s="10"/>
      <c r="H9" s="10"/>
      <c r="I9" s="10"/>
      <c r="J9" s="11"/>
    </row>
    <row r="10" spans="1:12" s="13" customFormat="1" ht="21" customHeight="1" x14ac:dyDescent="0.25">
      <c r="A10" s="12" t="s">
        <v>16</v>
      </c>
      <c r="B10" s="23" t="s">
        <v>17</v>
      </c>
      <c r="C10" s="23"/>
      <c r="D10" s="23"/>
      <c r="E10" s="23"/>
      <c r="F10" s="23"/>
      <c r="G10" s="23"/>
      <c r="H10" s="23"/>
      <c r="I10" s="23"/>
      <c r="J10" s="23"/>
    </row>
    <row r="11" spans="1:12" s="1" customFormat="1" ht="50.25" customHeight="1" x14ac:dyDescent="0.25">
      <c r="A11" s="12" t="s">
        <v>9</v>
      </c>
      <c r="B11" s="22" t="s">
        <v>18</v>
      </c>
      <c r="C11" s="22"/>
      <c r="D11" s="22"/>
      <c r="E11" s="22"/>
      <c r="F11" s="22"/>
      <c r="G11" s="22"/>
      <c r="H11" s="22"/>
      <c r="I11" s="22"/>
      <c r="J11" s="22"/>
    </row>
    <row r="12" spans="1:12" s="1" customFormat="1" ht="20.25" customHeight="1" x14ac:dyDescent="0.25">
      <c r="A12" s="12" t="s">
        <v>10</v>
      </c>
      <c r="B12" s="24" t="s">
        <v>19</v>
      </c>
      <c r="C12" s="24"/>
      <c r="D12" s="24"/>
      <c r="E12" s="24"/>
      <c r="F12" s="24"/>
      <c r="G12" s="24"/>
      <c r="H12" s="24"/>
      <c r="I12" s="24"/>
      <c r="J12" s="24"/>
      <c r="K12" s="14"/>
    </row>
    <row r="13" spans="1:12" s="1" customFormat="1" ht="65.25" customHeight="1" x14ac:dyDescent="0.25">
      <c r="A13" s="12" t="s">
        <v>20</v>
      </c>
      <c r="B13" s="22" t="s">
        <v>21</v>
      </c>
      <c r="C13" s="22"/>
      <c r="D13" s="22"/>
      <c r="E13" s="22"/>
      <c r="F13" s="22"/>
      <c r="G13" s="22"/>
      <c r="H13" s="22"/>
      <c r="I13" s="22"/>
      <c r="J13" s="22"/>
    </row>
    <row r="14" spans="1:12" s="1" customFormat="1" ht="18.75" customHeight="1" x14ac:dyDescent="0.25">
      <c r="A14" s="12" t="s">
        <v>22</v>
      </c>
      <c r="B14" s="22" t="s">
        <v>23</v>
      </c>
      <c r="C14" s="22"/>
      <c r="D14" s="22"/>
      <c r="E14" s="22"/>
      <c r="F14" s="22"/>
      <c r="G14" s="22"/>
      <c r="H14" s="22"/>
      <c r="I14" s="22"/>
      <c r="J14" s="22"/>
    </row>
    <row r="15" spans="1:12" s="1" customFormat="1" ht="30.75" customHeight="1" x14ac:dyDescent="0.25">
      <c r="A15" s="15" t="s">
        <v>24</v>
      </c>
      <c r="B15" s="22" t="s">
        <v>25</v>
      </c>
      <c r="C15" s="22"/>
      <c r="D15" s="22"/>
      <c r="E15" s="22"/>
      <c r="F15" s="22"/>
      <c r="G15" s="22"/>
      <c r="H15" s="22"/>
      <c r="I15" s="22"/>
      <c r="J15" s="22"/>
    </row>
    <row r="16" spans="1:12" s="1" customFormat="1" ht="34.5" customHeight="1" x14ac:dyDescent="0.25">
      <c r="A16" s="12" t="s">
        <v>8</v>
      </c>
      <c r="B16" s="22" t="s">
        <v>26</v>
      </c>
      <c r="C16" s="22"/>
      <c r="D16" s="22"/>
      <c r="E16" s="22"/>
      <c r="F16" s="22"/>
      <c r="G16" s="22"/>
      <c r="H16" s="22"/>
      <c r="I16" s="22"/>
      <c r="J16" s="22"/>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I6" sqref="I6"/>
    </sheetView>
  </sheetViews>
  <sheetFormatPr defaultColWidth="7.85546875" defaultRowHeight="15" x14ac:dyDescent="0.25"/>
  <cols>
    <col min="1" max="1" width="27.140625" customWidth="1"/>
    <col min="2" max="2" width="11.85546875" bestFit="1" customWidth="1"/>
    <col min="3" max="4" width="10.85546875" customWidth="1"/>
    <col min="5" max="5" width="12.28515625" customWidth="1"/>
    <col min="6" max="6" width="15.140625" customWidth="1"/>
    <col min="7" max="7" width="15" customWidth="1"/>
    <col min="8" max="8" width="15.28515625" customWidth="1"/>
    <col min="9" max="9" width="15.85546875" customWidth="1"/>
    <col min="10" max="10" width="15.42578125" customWidth="1"/>
    <col min="11" max="11" width="7.85546875" customWidth="1"/>
    <col min="12" max="12" width="11.5703125" bestFit="1" customWidth="1"/>
  </cols>
  <sheetData>
    <row r="1" spans="1:12" s="1" customFormat="1" ht="63.75" customHeight="1" x14ac:dyDescent="0.25">
      <c r="A1" s="25" t="s">
        <v>42</v>
      </c>
      <c r="B1" s="25"/>
      <c r="C1" s="25"/>
      <c r="D1" s="25"/>
      <c r="E1" s="25"/>
      <c r="F1" s="25"/>
      <c r="G1" s="25"/>
      <c r="H1" s="25"/>
      <c r="I1" s="25"/>
      <c r="J1" s="25"/>
    </row>
    <row r="2" spans="1:12" s="1" customFormat="1" ht="38.25" customHeight="1" x14ac:dyDescent="0.25">
      <c r="A2" s="2"/>
      <c r="B2" s="2"/>
      <c r="C2" s="2"/>
      <c r="D2" s="2"/>
      <c r="E2" s="2"/>
      <c r="F2" s="2"/>
      <c r="G2" s="2"/>
      <c r="H2" s="2"/>
      <c r="I2" s="2"/>
      <c r="J2" s="2"/>
    </row>
    <row r="3" spans="1:12" s="1" customFormat="1" ht="34.5" customHeight="1" x14ac:dyDescent="0.25">
      <c r="A3" s="26" t="s">
        <v>1</v>
      </c>
      <c r="B3" s="26"/>
      <c r="C3" s="26"/>
      <c r="D3" s="26"/>
      <c r="E3" s="26"/>
      <c r="F3" s="26"/>
      <c r="G3" s="26"/>
      <c r="H3" s="26"/>
      <c r="I3" s="26"/>
      <c r="J3" s="26"/>
    </row>
    <row r="4" spans="1:12" s="1" customFormat="1" ht="25.5" customHeight="1" x14ac:dyDescent="0.25">
      <c r="A4" s="27" t="s">
        <v>2</v>
      </c>
      <c r="B4" s="27" t="s">
        <v>3</v>
      </c>
      <c r="C4" s="27"/>
      <c r="D4" s="27"/>
      <c r="E4" s="27"/>
      <c r="F4" s="28" t="s">
        <v>4</v>
      </c>
      <c r="G4" s="28" t="s">
        <v>5</v>
      </c>
      <c r="H4" s="27" t="s">
        <v>6</v>
      </c>
      <c r="I4" s="28" t="s">
        <v>7</v>
      </c>
      <c r="J4" s="27" t="s">
        <v>8</v>
      </c>
    </row>
    <row r="5" spans="1:12" s="1" customFormat="1" ht="51" x14ac:dyDescent="0.25">
      <c r="A5" s="27"/>
      <c r="B5" s="16" t="s">
        <v>9</v>
      </c>
      <c r="C5" s="16" t="s">
        <v>10</v>
      </c>
      <c r="D5" s="16" t="s">
        <v>11</v>
      </c>
      <c r="E5" s="16" t="s">
        <v>12</v>
      </c>
      <c r="F5" s="28"/>
      <c r="G5" s="28"/>
      <c r="H5" s="27"/>
      <c r="I5" s="28"/>
      <c r="J5" s="27"/>
    </row>
    <row r="6" spans="1:12" s="1" customFormat="1" ht="24.95" customHeight="1" x14ac:dyDescent="0.25">
      <c r="A6" s="4" t="s">
        <v>13</v>
      </c>
      <c r="B6" s="7">
        <v>66865.641900000002</v>
      </c>
      <c r="C6" s="7">
        <v>27915.54</v>
      </c>
      <c r="D6" s="7">
        <v>252.89</v>
      </c>
      <c r="E6" s="7">
        <f>SUM(B6:D6)</f>
        <v>95034.071899999995</v>
      </c>
      <c r="F6" s="7">
        <v>0</v>
      </c>
      <c r="G6" s="7">
        <f>E6+H6</f>
        <v>118629.6719</v>
      </c>
      <c r="H6" s="7">
        <v>23595.600000000002</v>
      </c>
      <c r="I6" s="8" t="s">
        <v>14</v>
      </c>
      <c r="J6" s="9"/>
      <c r="L6" s="21"/>
    </row>
    <row r="8" spans="1:12" s="1" customFormat="1" x14ac:dyDescent="0.25">
      <c r="A8" s="1" t="s">
        <v>15</v>
      </c>
      <c r="B8" s="10"/>
      <c r="C8" s="10"/>
      <c r="D8" s="10"/>
      <c r="E8" s="10"/>
      <c r="F8" s="10"/>
      <c r="G8" s="10"/>
      <c r="H8" s="10"/>
      <c r="I8" s="10"/>
      <c r="J8" s="11"/>
    </row>
    <row r="9" spans="1:12" s="1" customFormat="1" x14ac:dyDescent="0.25">
      <c r="B9" s="10"/>
      <c r="C9" s="10"/>
      <c r="D9" s="10"/>
      <c r="E9" s="10"/>
      <c r="F9" s="10"/>
      <c r="G9" s="10"/>
      <c r="H9" s="10"/>
      <c r="I9" s="10"/>
      <c r="J9" s="11"/>
    </row>
    <row r="10" spans="1:12" s="13" customFormat="1" ht="21" customHeight="1" x14ac:dyDescent="0.25">
      <c r="A10" s="12" t="s">
        <v>16</v>
      </c>
      <c r="B10" s="23" t="s">
        <v>17</v>
      </c>
      <c r="C10" s="23"/>
      <c r="D10" s="23"/>
      <c r="E10" s="23"/>
      <c r="F10" s="23"/>
      <c r="G10" s="23"/>
      <c r="H10" s="23"/>
      <c r="I10" s="23"/>
      <c r="J10" s="23"/>
    </row>
    <row r="11" spans="1:12" s="1" customFormat="1" ht="50.25" customHeight="1" x14ac:dyDescent="0.25">
      <c r="A11" s="12" t="s">
        <v>9</v>
      </c>
      <c r="B11" s="22" t="s">
        <v>18</v>
      </c>
      <c r="C11" s="22"/>
      <c r="D11" s="22"/>
      <c r="E11" s="22"/>
      <c r="F11" s="22"/>
      <c r="G11" s="22"/>
      <c r="H11" s="22"/>
      <c r="I11" s="22"/>
      <c r="J11" s="22"/>
    </row>
    <row r="12" spans="1:12" s="1" customFormat="1" ht="20.25" customHeight="1" x14ac:dyDescent="0.25">
      <c r="A12" s="12" t="s">
        <v>10</v>
      </c>
      <c r="B12" s="24" t="s">
        <v>19</v>
      </c>
      <c r="C12" s="24"/>
      <c r="D12" s="24"/>
      <c r="E12" s="24"/>
      <c r="F12" s="24"/>
      <c r="G12" s="24"/>
      <c r="H12" s="24"/>
      <c r="I12" s="24"/>
      <c r="J12" s="24"/>
      <c r="K12" s="14"/>
    </row>
    <row r="13" spans="1:12" s="1" customFormat="1" ht="65.25" customHeight="1" x14ac:dyDescent="0.25">
      <c r="A13" s="12" t="s">
        <v>20</v>
      </c>
      <c r="B13" s="22" t="s">
        <v>21</v>
      </c>
      <c r="C13" s="22"/>
      <c r="D13" s="22"/>
      <c r="E13" s="22"/>
      <c r="F13" s="22"/>
      <c r="G13" s="22"/>
      <c r="H13" s="22"/>
      <c r="I13" s="22"/>
      <c r="J13" s="22"/>
    </row>
    <row r="14" spans="1:12" s="1" customFormat="1" ht="18.75" customHeight="1" x14ac:dyDescent="0.25">
      <c r="A14" s="12" t="s">
        <v>22</v>
      </c>
      <c r="B14" s="22" t="s">
        <v>23</v>
      </c>
      <c r="C14" s="22"/>
      <c r="D14" s="22"/>
      <c r="E14" s="22"/>
      <c r="F14" s="22"/>
      <c r="G14" s="22"/>
      <c r="H14" s="22"/>
      <c r="I14" s="22"/>
      <c r="J14" s="22"/>
    </row>
    <row r="15" spans="1:12" s="1" customFormat="1" ht="30.75" customHeight="1" x14ac:dyDescent="0.25">
      <c r="A15" s="15" t="s">
        <v>24</v>
      </c>
      <c r="B15" s="22" t="s">
        <v>25</v>
      </c>
      <c r="C15" s="22"/>
      <c r="D15" s="22"/>
      <c r="E15" s="22"/>
      <c r="F15" s="22"/>
      <c r="G15" s="22"/>
      <c r="H15" s="22"/>
      <c r="I15" s="22"/>
      <c r="J15" s="22"/>
    </row>
    <row r="16" spans="1:12" s="1" customFormat="1" ht="34.5" customHeight="1" x14ac:dyDescent="0.25">
      <c r="A16" s="12" t="s">
        <v>8</v>
      </c>
      <c r="B16" s="22" t="s">
        <v>26</v>
      </c>
      <c r="C16" s="22"/>
      <c r="D16" s="22"/>
      <c r="E16" s="22"/>
      <c r="F16" s="22"/>
      <c r="G16" s="22"/>
      <c r="H16" s="22"/>
      <c r="I16" s="22"/>
      <c r="J16" s="22"/>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I6" sqref="I6"/>
    </sheetView>
  </sheetViews>
  <sheetFormatPr defaultColWidth="7.85546875" defaultRowHeight="15" x14ac:dyDescent="0.25"/>
  <cols>
    <col min="1" max="1" width="27.140625" customWidth="1"/>
    <col min="2" max="2" width="11.85546875" bestFit="1" customWidth="1"/>
    <col min="3" max="4" width="10.85546875" customWidth="1"/>
    <col min="5" max="5" width="11.570312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25" t="s">
        <v>41</v>
      </c>
      <c r="B1" s="25"/>
      <c r="C1" s="25"/>
      <c r="D1" s="25"/>
      <c r="E1" s="25"/>
      <c r="F1" s="25"/>
      <c r="G1" s="25"/>
      <c r="H1" s="25"/>
      <c r="I1" s="25"/>
      <c r="J1" s="25"/>
    </row>
    <row r="2" spans="1:12" s="1" customFormat="1" ht="38.25" customHeight="1" x14ac:dyDescent="0.25">
      <c r="A2" s="2"/>
      <c r="B2" s="2"/>
      <c r="C2" s="2"/>
      <c r="D2" s="2"/>
      <c r="E2" s="2"/>
      <c r="F2" s="2"/>
      <c r="G2" s="2"/>
      <c r="H2" s="2"/>
      <c r="I2" s="2"/>
      <c r="J2" s="2"/>
    </row>
    <row r="3" spans="1:12" s="1" customFormat="1" ht="34.5" customHeight="1" x14ac:dyDescent="0.25">
      <c r="A3" s="26" t="s">
        <v>1</v>
      </c>
      <c r="B3" s="26"/>
      <c r="C3" s="26"/>
      <c r="D3" s="26"/>
      <c r="E3" s="26"/>
      <c r="F3" s="26"/>
      <c r="G3" s="26"/>
      <c r="H3" s="26"/>
      <c r="I3" s="26"/>
      <c r="J3" s="26"/>
    </row>
    <row r="4" spans="1:12" s="1" customFormat="1" ht="25.5" customHeight="1" x14ac:dyDescent="0.25">
      <c r="A4" s="27" t="s">
        <v>2</v>
      </c>
      <c r="B4" s="27" t="s">
        <v>3</v>
      </c>
      <c r="C4" s="27"/>
      <c r="D4" s="27"/>
      <c r="E4" s="27"/>
      <c r="F4" s="28" t="s">
        <v>4</v>
      </c>
      <c r="G4" s="28" t="s">
        <v>5</v>
      </c>
      <c r="H4" s="27" t="s">
        <v>6</v>
      </c>
      <c r="I4" s="28" t="s">
        <v>7</v>
      </c>
      <c r="J4" s="27" t="s">
        <v>8</v>
      </c>
    </row>
    <row r="5" spans="1:12" s="1" customFormat="1" ht="51" x14ac:dyDescent="0.25">
      <c r="A5" s="27"/>
      <c r="B5" s="16" t="s">
        <v>9</v>
      </c>
      <c r="C5" s="16" t="s">
        <v>10</v>
      </c>
      <c r="D5" s="16" t="s">
        <v>11</v>
      </c>
      <c r="E5" s="16" t="s">
        <v>12</v>
      </c>
      <c r="F5" s="28"/>
      <c r="G5" s="28"/>
      <c r="H5" s="27"/>
      <c r="I5" s="28"/>
      <c r="J5" s="27"/>
    </row>
    <row r="6" spans="1:12" s="1" customFormat="1" ht="24.95" customHeight="1" x14ac:dyDescent="0.25">
      <c r="A6" s="4" t="s">
        <v>13</v>
      </c>
      <c r="B6" s="7">
        <v>66865.289166666655</v>
      </c>
      <c r="C6" s="7">
        <f>4709.98+3268.4+13292.43+242.28</f>
        <v>21513.089999999997</v>
      </c>
      <c r="D6" s="7">
        <f>51.07+100+17.82</f>
        <v>168.89</v>
      </c>
      <c r="E6" s="7">
        <f>SUM(B6:D6)</f>
        <v>88547.269166666651</v>
      </c>
      <c r="F6" s="7">
        <v>0</v>
      </c>
      <c r="G6" s="7">
        <f>E6+H6</f>
        <v>114180.73916666664</v>
      </c>
      <c r="H6" s="7">
        <v>25633.469999999994</v>
      </c>
      <c r="I6" s="8" t="s">
        <v>14</v>
      </c>
      <c r="J6" s="9"/>
      <c r="L6" s="21"/>
    </row>
    <row r="8" spans="1:12" s="1" customFormat="1" x14ac:dyDescent="0.25">
      <c r="A8" s="1" t="s">
        <v>15</v>
      </c>
      <c r="B8" s="10"/>
      <c r="C8" s="10"/>
      <c r="D8" s="10"/>
      <c r="E8" s="10"/>
      <c r="F8" s="10"/>
      <c r="G8" s="10"/>
      <c r="H8" s="10"/>
      <c r="I8" s="10"/>
      <c r="J8" s="11"/>
    </row>
    <row r="9" spans="1:12" s="1" customFormat="1" x14ac:dyDescent="0.25">
      <c r="B9" s="10"/>
      <c r="C9" s="10"/>
      <c r="D9" s="10"/>
      <c r="E9" s="10"/>
      <c r="F9" s="10"/>
      <c r="G9" s="10"/>
      <c r="H9" s="10"/>
      <c r="I9" s="10"/>
      <c r="J9" s="11"/>
    </row>
    <row r="10" spans="1:12" s="13" customFormat="1" ht="21" customHeight="1" x14ac:dyDescent="0.25">
      <c r="A10" s="12" t="s">
        <v>16</v>
      </c>
      <c r="B10" s="23" t="s">
        <v>17</v>
      </c>
      <c r="C10" s="23"/>
      <c r="D10" s="23"/>
      <c r="E10" s="23"/>
      <c r="F10" s="23"/>
      <c r="G10" s="23"/>
      <c r="H10" s="23"/>
      <c r="I10" s="23"/>
      <c r="J10" s="23"/>
    </row>
    <row r="11" spans="1:12" s="1" customFormat="1" ht="50.25" customHeight="1" x14ac:dyDescent="0.25">
      <c r="A11" s="12" t="s">
        <v>9</v>
      </c>
      <c r="B11" s="22" t="s">
        <v>18</v>
      </c>
      <c r="C11" s="22"/>
      <c r="D11" s="22"/>
      <c r="E11" s="22"/>
      <c r="F11" s="22"/>
      <c r="G11" s="22"/>
      <c r="H11" s="22"/>
      <c r="I11" s="22"/>
      <c r="J11" s="22"/>
    </row>
    <row r="12" spans="1:12" s="1" customFormat="1" ht="20.25" customHeight="1" x14ac:dyDescent="0.25">
      <c r="A12" s="12" t="s">
        <v>10</v>
      </c>
      <c r="B12" s="24" t="s">
        <v>19</v>
      </c>
      <c r="C12" s="24"/>
      <c r="D12" s="24"/>
      <c r="E12" s="24"/>
      <c r="F12" s="24"/>
      <c r="G12" s="24"/>
      <c r="H12" s="24"/>
      <c r="I12" s="24"/>
      <c r="J12" s="24"/>
      <c r="K12" s="14"/>
    </row>
    <row r="13" spans="1:12" s="1" customFormat="1" ht="65.25" customHeight="1" x14ac:dyDescent="0.25">
      <c r="A13" s="12" t="s">
        <v>20</v>
      </c>
      <c r="B13" s="22" t="s">
        <v>21</v>
      </c>
      <c r="C13" s="22"/>
      <c r="D13" s="22"/>
      <c r="E13" s="22"/>
      <c r="F13" s="22"/>
      <c r="G13" s="22"/>
      <c r="H13" s="22"/>
      <c r="I13" s="22"/>
      <c r="J13" s="22"/>
    </row>
    <row r="14" spans="1:12" s="1" customFormat="1" ht="18.75" customHeight="1" x14ac:dyDescent="0.25">
      <c r="A14" s="12" t="s">
        <v>22</v>
      </c>
      <c r="B14" s="22" t="s">
        <v>23</v>
      </c>
      <c r="C14" s="22"/>
      <c r="D14" s="22"/>
      <c r="E14" s="22"/>
      <c r="F14" s="22"/>
      <c r="G14" s="22"/>
      <c r="H14" s="22"/>
      <c r="I14" s="22"/>
      <c r="J14" s="22"/>
    </row>
    <row r="15" spans="1:12" s="1" customFormat="1" ht="30.75" customHeight="1" x14ac:dyDescent="0.25">
      <c r="A15" s="15" t="s">
        <v>24</v>
      </c>
      <c r="B15" s="22" t="s">
        <v>25</v>
      </c>
      <c r="C15" s="22"/>
      <c r="D15" s="22"/>
      <c r="E15" s="22"/>
      <c r="F15" s="22"/>
      <c r="G15" s="22"/>
      <c r="H15" s="22"/>
      <c r="I15" s="22"/>
      <c r="J15" s="22"/>
    </row>
    <row r="16" spans="1:12" s="1" customFormat="1" ht="34.5" customHeight="1" x14ac:dyDescent="0.25">
      <c r="A16" s="12" t="s">
        <v>8</v>
      </c>
      <c r="B16" s="22" t="s">
        <v>26</v>
      </c>
      <c r="C16" s="22"/>
      <c r="D16" s="22"/>
      <c r="E16" s="22"/>
      <c r="F16" s="22"/>
      <c r="G16" s="22"/>
      <c r="H16" s="22"/>
      <c r="I16" s="22"/>
      <c r="J16" s="22"/>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F7" sqref="F7"/>
    </sheetView>
  </sheetViews>
  <sheetFormatPr defaultColWidth="7.85546875" defaultRowHeight="15" x14ac:dyDescent="0.25"/>
  <cols>
    <col min="1" max="1" width="27.140625" customWidth="1"/>
    <col min="2" max="2" width="11.85546875" bestFit="1" customWidth="1"/>
    <col min="3" max="3" width="13.5703125" customWidth="1"/>
    <col min="4"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5" t="s">
        <v>40</v>
      </c>
      <c r="B1" s="25"/>
      <c r="C1" s="25"/>
      <c r="D1" s="25"/>
      <c r="E1" s="25"/>
      <c r="F1" s="25"/>
      <c r="G1" s="25"/>
      <c r="H1" s="25"/>
      <c r="I1" s="25"/>
      <c r="J1" s="25"/>
    </row>
    <row r="2" spans="1:11" s="1" customFormat="1" ht="38.25" customHeight="1" x14ac:dyDescent="0.25">
      <c r="A2" s="2"/>
      <c r="B2" s="2"/>
      <c r="C2" s="2"/>
      <c r="D2" s="2"/>
      <c r="E2" s="2"/>
      <c r="F2" s="2"/>
      <c r="G2" s="2"/>
      <c r="H2" s="2"/>
      <c r="I2" s="2"/>
      <c r="J2" s="2"/>
    </row>
    <row r="3" spans="1:11" s="1" customFormat="1" ht="34.5" customHeight="1" x14ac:dyDescent="0.25">
      <c r="A3" s="26" t="s">
        <v>1</v>
      </c>
      <c r="B3" s="26"/>
      <c r="C3" s="26"/>
      <c r="D3" s="26"/>
      <c r="E3" s="26"/>
      <c r="F3" s="26"/>
      <c r="G3" s="26"/>
      <c r="H3" s="26"/>
      <c r="I3" s="26"/>
      <c r="J3" s="26"/>
    </row>
    <row r="4" spans="1:11" s="1" customFormat="1" ht="25.5" customHeight="1" x14ac:dyDescent="0.25">
      <c r="A4" s="27" t="s">
        <v>2</v>
      </c>
      <c r="B4" s="27" t="s">
        <v>3</v>
      </c>
      <c r="C4" s="27"/>
      <c r="D4" s="27"/>
      <c r="E4" s="27"/>
      <c r="F4" s="28" t="s">
        <v>4</v>
      </c>
      <c r="G4" s="28" t="s">
        <v>5</v>
      </c>
      <c r="H4" s="27" t="s">
        <v>6</v>
      </c>
      <c r="I4" s="28" t="s">
        <v>7</v>
      </c>
      <c r="J4" s="27" t="s">
        <v>8</v>
      </c>
    </row>
    <row r="5" spans="1:11" s="1" customFormat="1" ht="51" x14ac:dyDescent="0.25">
      <c r="A5" s="27"/>
      <c r="B5" s="16" t="s">
        <v>9</v>
      </c>
      <c r="C5" s="16" t="s">
        <v>10</v>
      </c>
      <c r="D5" s="16" t="s">
        <v>11</v>
      </c>
      <c r="E5" s="16" t="s">
        <v>12</v>
      </c>
      <c r="F5" s="28"/>
      <c r="G5" s="28"/>
      <c r="H5" s="27"/>
      <c r="I5" s="28"/>
      <c r="J5" s="27"/>
    </row>
    <row r="6" spans="1:11" s="1" customFormat="1" ht="24.95" customHeight="1" x14ac:dyDescent="0.25">
      <c r="A6" s="4" t="s">
        <v>13</v>
      </c>
      <c r="B6" s="5">
        <v>66865.289166666655</v>
      </c>
      <c r="C6" s="6">
        <f>3107.07+8847.92</f>
        <v>11954.99</v>
      </c>
      <c r="D6" s="7">
        <f>14.11+25</f>
        <v>39.11</v>
      </c>
      <c r="E6" s="7">
        <f>SUM(B6:D6)</f>
        <v>78859.38916666666</v>
      </c>
      <c r="F6" s="7">
        <v>0</v>
      </c>
      <c r="G6" s="7">
        <f>E6+H6</f>
        <v>106069.51916666667</v>
      </c>
      <c r="H6" s="7">
        <f>27210.13</f>
        <v>27210.13</v>
      </c>
      <c r="I6" s="8" t="s">
        <v>14</v>
      </c>
      <c r="J6" s="9"/>
    </row>
    <row r="8" spans="1:11" s="1" customFormat="1" x14ac:dyDescent="0.25">
      <c r="A8" s="1" t="s">
        <v>15</v>
      </c>
      <c r="B8" s="10"/>
      <c r="C8" s="10"/>
      <c r="D8" s="10"/>
      <c r="E8" s="10"/>
      <c r="F8" s="10"/>
      <c r="G8" s="10"/>
      <c r="H8" s="10"/>
      <c r="I8" s="10"/>
      <c r="J8" s="11"/>
    </row>
    <row r="9" spans="1:11" s="1" customFormat="1" x14ac:dyDescent="0.25">
      <c r="B9" s="10"/>
      <c r="C9" s="10"/>
      <c r="D9" s="10"/>
      <c r="E9" s="10"/>
      <c r="F9" s="10"/>
      <c r="G9" s="10"/>
      <c r="H9" s="10"/>
      <c r="I9" s="10"/>
      <c r="J9" s="11"/>
    </row>
    <row r="10" spans="1:11" s="13" customFormat="1" ht="21" customHeight="1" x14ac:dyDescent="0.25">
      <c r="A10" s="12" t="s">
        <v>16</v>
      </c>
      <c r="B10" s="23" t="s">
        <v>17</v>
      </c>
      <c r="C10" s="23"/>
      <c r="D10" s="23"/>
      <c r="E10" s="23"/>
      <c r="F10" s="23"/>
      <c r="G10" s="23"/>
      <c r="H10" s="23"/>
      <c r="I10" s="23"/>
      <c r="J10" s="23"/>
    </row>
    <row r="11" spans="1:11" s="1" customFormat="1" ht="50.25" customHeight="1" x14ac:dyDescent="0.25">
      <c r="A11" s="12" t="s">
        <v>9</v>
      </c>
      <c r="B11" s="22" t="s">
        <v>18</v>
      </c>
      <c r="C11" s="22"/>
      <c r="D11" s="22"/>
      <c r="E11" s="22"/>
      <c r="F11" s="22"/>
      <c r="G11" s="22"/>
      <c r="H11" s="22"/>
      <c r="I11" s="22"/>
      <c r="J11" s="22"/>
    </row>
    <row r="12" spans="1:11" s="1" customFormat="1" ht="20.25" customHeight="1" x14ac:dyDescent="0.25">
      <c r="A12" s="12" t="s">
        <v>10</v>
      </c>
      <c r="B12" s="24" t="s">
        <v>19</v>
      </c>
      <c r="C12" s="24"/>
      <c r="D12" s="24"/>
      <c r="E12" s="24"/>
      <c r="F12" s="24"/>
      <c r="G12" s="24"/>
      <c r="H12" s="24"/>
      <c r="I12" s="24"/>
      <c r="J12" s="24"/>
      <c r="K12" s="14"/>
    </row>
    <row r="13" spans="1:11" s="1" customFormat="1" ht="65.25" customHeight="1" x14ac:dyDescent="0.25">
      <c r="A13" s="12" t="s">
        <v>20</v>
      </c>
      <c r="B13" s="22" t="s">
        <v>21</v>
      </c>
      <c r="C13" s="22"/>
      <c r="D13" s="22"/>
      <c r="E13" s="22"/>
      <c r="F13" s="22"/>
      <c r="G13" s="22"/>
      <c r="H13" s="22"/>
      <c r="I13" s="22"/>
      <c r="J13" s="22"/>
    </row>
    <row r="14" spans="1:11" s="1" customFormat="1" ht="18.75" customHeight="1" x14ac:dyDescent="0.25">
      <c r="A14" s="12" t="s">
        <v>22</v>
      </c>
      <c r="B14" s="22" t="s">
        <v>23</v>
      </c>
      <c r="C14" s="22"/>
      <c r="D14" s="22"/>
      <c r="E14" s="22"/>
      <c r="F14" s="22"/>
      <c r="G14" s="22"/>
      <c r="H14" s="22"/>
      <c r="I14" s="22"/>
      <c r="J14" s="22"/>
    </row>
    <row r="15" spans="1:11" s="1" customFormat="1" ht="30.75" customHeight="1" x14ac:dyDescent="0.25">
      <c r="A15" s="15" t="s">
        <v>24</v>
      </c>
      <c r="B15" s="22" t="s">
        <v>25</v>
      </c>
      <c r="C15" s="22"/>
      <c r="D15" s="22"/>
      <c r="E15" s="22"/>
      <c r="F15" s="22"/>
      <c r="G15" s="22"/>
      <c r="H15" s="22"/>
      <c r="I15" s="22"/>
      <c r="J15" s="22"/>
    </row>
    <row r="16" spans="1:11" s="1" customFormat="1" ht="34.5" customHeight="1" x14ac:dyDescent="0.25">
      <c r="A16" s="12" t="s">
        <v>8</v>
      </c>
      <c r="B16" s="22" t="s">
        <v>26</v>
      </c>
      <c r="C16" s="22"/>
      <c r="D16" s="22"/>
      <c r="E16" s="22"/>
      <c r="F16" s="22"/>
      <c r="G16" s="22"/>
      <c r="H16" s="22"/>
      <c r="I16" s="22"/>
      <c r="J16" s="22"/>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sqref="A1:XFD1048576"/>
    </sheetView>
  </sheetViews>
  <sheetFormatPr defaultColWidth="7.85546875" defaultRowHeight="15" x14ac:dyDescent="0.25"/>
  <cols>
    <col min="1" max="1" width="27.140625" customWidth="1"/>
    <col min="2" max="2" width="11.85546875" bestFit="1"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5" t="s">
        <v>0</v>
      </c>
      <c r="B1" s="25"/>
      <c r="C1" s="25"/>
      <c r="D1" s="25"/>
      <c r="E1" s="25"/>
      <c r="F1" s="25"/>
      <c r="G1" s="25"/>
      <c r="H1" s="25"/>
      <c r="I1" s="25"/>
      <c r="J1" s="25"/>
    </row>
    <row r="2" spans="1:11" s="1" customFormat="1" ht="38.25" customHeight="1" x14ac:dyDescent="0.25">
      <c r="A2" s="2"/>
      <c r="B2" s="2"/>
      <c r="C2" s="2"/>
      <c r="D2" s="2"/>
      <c r="E2" s="2"/>
      <c r="F2" s="2"/>
      <c r="G2" s="2"/>
      <c r="H2" s="2"/>
      <c r="I2" s="2"/>
      <c r="J2" s="2"/>
    </row>
    <row r="3" spans="1:11" s="1" customFormat="1" ht="34.5" customHeight="1" x14ac:dyDescent="0.25">
      <c r="A3" s="26" t="s">
        <v>1</v>
      </c>
      <c r="B3" s="26"/>
      <c r="C3" s="26"/>
      <c r="D3" s="26"/>
      <c r="E3" s="26"/>
      <c r="F3" s="26"/>
      <c r="G3" s="26"/>
      <c r="H3" s="26"/>
      <c r="I3" s="26"/>
      <c r="J3" s="26"/>
    </row>
    <row r="4" spans="1:11" s="1" customFormat="1" ht="25.5" customHeight="1" x14ac:dyDescent="0.25">
      <c r="A4" s="27" t="s">
        <v>2</v>
      </c>
      <c r="B4" s="27" t="s">
        <v>3</v>
      </c>
      <c r="C4" s="27"/>
      <c r="D4" s="27"/>
      <c r="E4" s="27"/>
      <c r="F4" s="28" t="s">
        <v>4</v>
      </c>
      <c r="G4" s="28" t="s">
        <v>5</v>
      </c>
      <c r="H4" s="27" t="s">
        <v>6</v>
      </c>
      <c r="I4" s="28" t="s">
        <v>7</v>
      </c>
      <c r="J4" s="27" t="s">
        <v>8</v>
      </c>
    </row>
    <row r="5" spans="1:11" s="1" customFormat="1" ht="51" x14ac:dyDescent="0.25">
      <c r="A5" s="27"/>
      <c r="B5" s="3" t="s">
        <v>9</v>
      </c>
      <c r="C5" s="3" t="s">
        <v>10</v>
      </c>
      <c r="D5" s="3" t="s">
        <v>11</v>
      </c>
      <c r="E5" s="3" t="s">
        <v>12</v>
      </c>
      <c r="F5" s="28"/>
      <c r="G5" s="28"/>
      <c r="H5" s="27"/>
      <c r="I5" s="28"/>
      <c r="J5" s="27"/>
    </row>
    <row r="6" spans="1:11" s="1" customFormat="1" ht="24.95" customHeight="1" x14ac:dyDescent="0.25">
      <c r="A6" s="4" t="s">
        <v>13</v>
      </c>
      <c r="B6" s="5">
        <v>56714.320000000007</v>
      </c>
      <c r="C6" s="6">
        <v>3068.45</v>
      </c>
      <c r="D6" s="7">
        <v>0</v>
      </c>
      <c r="E6" s="7">
        <f>SUM(B6:D6)</f>
        <v>59782.770000000004</v>
      </c>
      <c r="F6" s="7">
        <v>0</v>
      </c>
      <c r="G6" s="7">
        <f>SUM(D6:F6)</f>
        <v>59782.770000000004</v>
      </c>
      <c r="H6" s="7">
        <v>27597.79</v>
      </c>
      <c r="I6" s="8" t="s">
        <v>14</v>
      </c>
      <c r="J6" s="9"/>
    </row>
    <row r="8" spans="1:11" s="1" customFormat="1" x14ac:dyDescent="0.25">
      <c r="A8" s="1" t="s">
        <v>15</v>
      </c>
      <c r="B8" s="10"/>
      <c r="C8" s="10"/>
      <c r="D8" s="10"/>
      <c r="E8" s="10"/>
      <c r="F8" s="10"/>
      <c r="G8" s="10"/>
      <c r="H8" s="10"/>
      <c r="I8" s="10"/>
      <c r="J8" s="11"/>
    </row>
    <row r="9" spans="1:11" s="1" customFormat="1" x14ac:dyDescent="0.25">
      <c r="B9" s="10"/>
      <c r="C9" s="10"/>
      <c r="D9" s="10"/>
      <c r="E9" s="10"/>
      <c r="F9" s="10"/>
      <c r="G9" s="10"/>
      <c r="H9" s="10"/>
      <c r="I9" s="10"/>
      <c r="J9" s="11"/>
    </row>
    <row r="10" spans="1:11" s="13" customFormat="1" ht="21" customHeight="1" x14ac:dyDescent="0.25">
      <c r="A10" s="12" t="s">
        <v>16</v>
      </c>
      <c r="B10" s="23" t="s">
        <v>17</v>
      </c>
      <c r="C10" s="23"/>
      <c r="D10" s="23"/>
      <c r="E10" s="23"/>
      <c r="F10" s="23"/>
      <c r="G10" s="23"/>
      <c r="H10" s="23"/>
      <c r="I10" s="23"/>
      <c r="J10" s="23"/>
    </row>
    <row r="11" spans="1:11" s="1" customFormat="1" ht="50.25" customHeight="1" x14ac:dyDescent="0.25">
      <c r="A11" s="12" t="s">
        <v>9</v>
      </c>
      <c r="B11" s="22" t="s">
        <v>18</v>
      </c>
      <c r="C11" s="22"/>
      <c r="D11" s="22"/>
      <c r="E11" s="22"/>
      <c r="F11" s="22"/>
      <c r="G11" s="22"/>
      <c r="H11" s="22"/>
      <c r="I11" s="22"/>
      <c r="J11" s="22"/>
    </row>
    <row r="12" spans="1:11" s="1" customFormat="1" ht="20.25" customHeight="1" x14ac:dyDescent="0.25">
      <c r="A12" s="12" t="s">
        <v>10</v>
      </c>
      <c r="B12" s="24" t="s">
        <v>19</v>
      </c>
      <c r="C12" s="24"/>
      <c r="D12" s="24"/>
      <c r="E12" s="24"/>
      <c r="F12" s="24"/>
      <c r="G12" s="24"/>
      <c r="H12" s="24"/>
      <c r="I12" s="24"/>
      <c r="J12" s="24"/>
      <c r="K12" s="14"/>
    </row>
    <row r="13" spans="1:11" s="1" customFormat="1" ht="65.25" customHeight="1" x14ac:dyDescent="0.25">
      <c r="A13" s="12" t="s">
        <v>20</v>
      </c>
      <c r="B13" s="22" t="s">
        <v>21</v>
      </c>
      <c r="C13" s="22"/>
      <c r="D13" s="22"/>
      <c r="E13" s="22"/>
      <c r="F13" s="22"/>
      <c r="G13" s="22"/>
      <c r="H13" s="22"/>
      <c r="I13" s="22"/>
      <c r="J13" s="22"/>
    </row>
    <row r="14" spans="1:11" s="1" customFormat="1" ht="18.75" customHeight="1" x14ac:dyDescent="0.25">
      <c r="A14" s="12" t="s">
        <v>22</v>
      </c>
      <c r="B14" s="22" t="s">
        <v>23</v>
      </c>
      <c r="C14" s="22"/>
      <c r="D14" s="22"/>
      <c r="E14" s="22"/>
      <c r="F14" s="22"/>
      <c r="G14" s="22"/>
      <c r="H14" s="22"/>
      <c r="I14" s="22"/>
      <c r="J14" s="22"/>
    </row>
    <row r="15" spans="1:11" s="1" customFormat="1" ht="30.75" customHeight="1" x14ac:dyDescent="0.25">
      <c r="A15" s="15" t="s">
        <v>24</v>
      </c>
      <c r="B15" s="22" t="s">
        <v>25</v>
      </c>
      <c r="C15" s="22"/>
      <c r="D15" s="22"/>
      <c r="E15" s="22"/>
      <c r="F15" s="22"/>
      <c r="G15" s="22"/>
      <c r="H15" s="22"/>
      <c r="I15" s="22"/>
      <c r="J15" s="22"/>
    </row>
    <row r="16" spans="1:11" s="1" customFormat="1" ht="34.5" customHeight="1" x14ac:dyDescent="0.25">
      <c r="A16" s="12" t="s">
        <v>8</v>
      </c>
      <c r="B16" s="22" t="s">
        <v>26</v>
      </c>
      <c r="C16" s="22"/>
      <c r="D16" s="22"/>
      <c r="E16" s="22"/>
      <c r="F16" s="22"/>
      <c r="G16" s="22"/>
      <c r="H16" s="22"/>
      <c r="I16" s="22"/>
      <c r="J16" s="22"/>
    </row>
  </sheetData>
  <mergeCells count="16">
    <mergeCell ref="B16:J16"/>
    <mergeCell ref="B10:J10"/>
    <mergeCell ref="B11:J11"/>
    <mergeCell ref="B12:J12"/>
    <mergeCell ref="B13:J13"/>
    <mergeCell ref="B14:J14"/>
    <mergeCell ref="B15:J15"/>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9" t="s">
        <v>27</v>
      </c>
      <c r="B1" s="29"/>
      <c r="C1" s="29"/>
      <c r="D1" s="29"/>
      <c r="E1" s="29"/>
      <c r="F1" s="29"/>
      <c r="G1" s="29"/>
      <c r="H1" s="29"/>
    </row>
    <row r="2" spans="1:8" x14ac:dyDescent="0.25">
      <c r="A2" s="30" t="s">
        <v>1</v>
      </c>
      <c r="B2" s="30"/>
      <c r="C2" s="30"/>
      <c r="D2" s="30"/>
      <c r="E2" s="30"/>
      <c r="F2" s="30"/>
      <c r="G2" s="30"/>
      <c r="H2" s="30"/>
    </row>
    <row r="3" spans="1:8" x14ac:dyDescent="0.25">
      <c r="A3" s="27" t="s">
        <v>2</v>
      </c>
      <c r="B3" s="27" t="s">
        <v>28</v>
      </c>
      <c r="C3" s="27"/>
      <c r="D3" s="27"/>
      <c r="E3" s="27"/>
      <c r="F3" s="27"/>
      <c r="G3" s="27" t="s">
        <v>29</v>
      </c>
      <c r="H3" s="27" t="s">
        <v>8</v>
      </c>
    </row>
    <row r="4" spans="1:8" ht="51" x14ac:dyDescent="0.25">
      <c r="A4" s="27"/>
      <c r="B4" s="3" t="s">
        <v>9</v>
      </c>
      <c r="C4" s="3" t="s">
        <v>10</v>
      </c>
      <c r="D4" s="3" t="s">
        <v>11</v>
      </c>
      <c r="E4" s="3" t="s">
        <v>12</v>
      </c>
      <c r="F4" s="3" t="s">
        <v>24</v>
      </c>
      <c r="G4" s="27"/>
      <c r="H4" s="27"/>
    </row>
    <row r="5" spans="1:8" s="1" customFormat="1" x14ac:dyDescent="0.25">
      <c r="A5" s="17" t="s">
        <v>30</v>
      </c>
      <c r="B5" s="18">
        <v>56714.319999999992</v>
      </c>
      <c r="C5" s="18">
        <v>4069.38</v>
      </c>
      <c r="D5" s="18">
        <v>20.66</v>
      </c>
      <c r="E5" s="18">
        <f>SUM(B5:D5)</f>
        <v>60804.359999999993</v>
      </c>
      <c r="F5" s="18">
        <f>2421.15+27208.39+6635.95+2212</f>
        <v>38477.49</v>
      </c>
      <c r="G5" s="19" t="s">
        <v>31</v>
      </c>
      <c r="H5" s="20"/>
    </row>
    <row r="8" spans="1:8" x14ac:dyDescent="0.25">
      <c r="A8" s="12" t="s">
        <v>16</v>
      </c>
      <c r="B8" s="23" t="s">
        <v>17</v>
      </c>
      <c r="C8" s="23"/>
      <c r="D8" s="23"/>
      <c r="E8" s="23"/>
      <c r="F8" s="23"/>
      <c r="G8" s="23"/>
      <c r="H8" s="23"/>
    </row>
    <row r="9" spans="1:8" ht="52.5" customHeight="1" x14ac:dyDescent="0.25">
      <c r="A9" s="12" t="s">
        <v>9</v>
      </c>
      <c r="B9" s="22" t="s">
        <v>18</v>
      </c>
      <c r="C9" s="22"/>
      <c r="D9" s="22"/>
      <c r="E9" s="22"/>
      <c r="F9" s="22"/>
      <c r="G9" s="22"/>
      <c r="H9" s="22"/>
    </row>
    <row r="10" spans="1:8" x14ac:dyDescent="0.25">
      <c r="A10" s="12" t="s">
        <v>10</v>
      </c>
      <c r="B10" s="24" t="s">
        <v>19</v>
      </c>
      <c r="C10" s="24"/>
      <c r="D10" s="24"/>
      <c r="E10" s="24"/>
      <c r="F10" s="24"/>
      <c r="G10" s="24"/>
      <c r="H10" s="24"/>
    </row>
    <row r="11" spans="1:8" ht="67.5" customHeight="1" x14ac:dyDescent="0.25">
      <c r="A11" s="12" t="s">
        <v>20</v>
      </c>
      <c r="B11" s="22" t="s">
        <v>21</v>
      </c>
      <c r="C11" s="22"/>
      <c r="D11" s="22"/>
      <c r="E11" s="22"/>
      <c r="F11" s="22"/>
      <c r="G11" s="22"/>
      <c r="H11" s="22"/>
    </row>
    <row r="12" spans="1:8" x14ac:dyDescent="0.25">
      <c r="A12" s="12" t="s">
        <v>22</v>
      </c>
      <c r="B12" s="22" t="s">
        <v>23</v>
      </c>
      <c r="C12" s="22"/>
      <c r="D12" s="22"/>
      <c r="E12" s="22"/>
      <c r="F12" s="22"/>
      <c r="G12" s="22"/>
      <c r="H12" s="22"/>
    </row>
    <row r="13" spans="1:8" ht="30" x14ac:dyDescent="0.25">
      <c r="A13" s="15" t="s">
        <v>24</v>
      </c>
      <c r="B13" s="22" t="s">
        <v>32</v>
      </c>
      <c r="C13" s="22"/>
      <c r="D13" s="22"/>
      <c r="E13" s="22"/>
      <c r="F13" s="22"/>
      <c r="G13" s="22"/>
      <c r="H13" s="22"/>
    </row>
    <row r="14" spans="1:8" ht="42" customHeight="1" x14ac:dyDescent="0.25">
      <c r="A14" s="12" t="s">
        <v>8</v>
      </c>
      <c r="B14" s="22" t="s">
        <v>33</v>
      </c>
      <c r="C14" s="22"/>
      <c r="D14" s="22"/>
      <c r="E14" s="22"/>
      <c r="F14" s="22"/>
      <c r="G14" s="22"/>
      <c r="H14" s="22"/>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9" t="s">
        <v>34</v>
      </c>
      <c r="B1" s="29"/>
      <c r="C1" s="29"/>
      <c r="D1" s="29"/>
      <c r="E1" s="29"/>
      <c r="F1" s="29"/>
      <c r="G1" s="29"/>
      <c r="H1" s="29"/>
    </row>
    <row r="2" spans="1:8" x14ac:dyDescent="0.25">
      <c r="A2" s="30" t="s">
        <v>1</v>
      </c>
      <c r="B2" s="30"/>
      <c r="C2" s="30"/>
      <c r="D2" s="30"/>
      <c r="E2" s="30"/>
      <c r="F2" s="30"/>
      <c r="G2" s="30"/>
      <c r="H2" s="30"/>
    </row>
    <row r="3" spans="1:8" x14ac:dyDescent="0.25">
      <c r="A3" s="27" t="s">
        <v>2</v>
      </c>
      <c r="B3" s="27" t="s">
        <v>28</v>
      </c>
      <c r="C3" s="27"/>
      <c r="D3" s="27"/>
      <c r="E3" s="27"/>
      <c r="F3" s="27"/>
      <c r="G3" s="27" t="s">
        <v>29</v>
      </c>
      <c r="H3" s="27" t="s">
        <v>8</v>
      </c>
    </row>
    <row r="4" spans="1:8" ht="51" x14ac:dyDescent="0.25">
      <c r="A4" s="27"/>
      <c r="B4" s="3" t="s">
        <v>9</v>
      </c>
      <c r="C4" s="3" t="s">
        <v>10</v>
      </c>
      <c r="D4" s="3" t="s">
        <v>11</v>
      </c>
      <c r="E4" s="3" t="s">
        <v>12</v>
      </c>
      <c r="F4" s="3" t="s">
        <v>24</v>
      </c>
      <c r="G4" s="27"/>
      <c r="H4" s="27"/>
    </row>
    <row r="5" spans="1:8" s="1" customFormat="1" x14ac:dyDescent="0.25">
      <c r="A5" s="17" t="s">
        <v>30</v>
      </c>
      <c r="B5" s="18">
        <v>64715.000000000007</v>
      </c>
      <c r="C5" s="18">
        <v>3588.9</v>
      </c>
      <c r="D5" s="18">
        <v>-62.68</v>
      </c>
      <c r="E5" s="18">
        <f>SUM(B5:D5)</f>
        <v>68241.220000000016</v>
      </c>
      <c r="F5" s="18">
        <v>35779.360000000001</v>
      </c>
      <c r="G5" s="19" t="s">
        <v>31</v>
      </c>
      <c r="H5" s="20"/>
    </row>
    <row r="8" spans="1:8" x14ac:dyDescent="0.25">
      <c r="A8" s="12" t="s">
        <v>16</v>
      </c>
      <c r="B8" s="23" t="s">
        <v>17</v>
      </c>
      <c r="C8" s="23"/>
      <c r="D8" s="23"/>
      <c r="E8" s="23"/>
      <c r="F8" s="23"/>
      <c r="G8" s="23"/>
      <c r="H8" s="23"/>
    </row>
    <row r="9" spans="1:8" ht="63.75" customHeight="1" x14ac:dyDescent="0.25">
      <c r="A9" s="12" t="s">
        <v>9</v>
      </c>
      <c r="B9" s="22" t="s">
        <v>18</v>
      </c>
      <c r="C9" s="22"/>
      <c r="D9" s="22"/>
      <c r="E9" s="22"/>
      <c r="F9" s="22"/>
      <c r="G9" s="22"/>
      <c r="H9" s="22"/>
    </row>
    <row r="10" spans="1:8" x14ac:dyDescent="0.25">
      <c r="A10" s="12" t="s">
        <v>10</v>
      </c>
      <c r="B10" s="24" t="s">
        <v>19</v>
      </c>
      <c r="C10" s="24"/>
      <c r="D10" s="24"/>
      <c r="E10" s="24"/>
      <c r="F10" s="24"/>
      <c r="G10" s="24"/>
      <c r="H10" s="24"/>
    </row>
    <row r="11" spans="1:8" ht="71.25" customHeight="1" x14ac:dyDescent="0.25">
      <c r="A11" s="12" t="s">
        <v>20</v>
      </c>
      <c r="B11" s="22" t="s">
        <v>21</v>
      </c>
      <c r="C11" s="22"/>
      <c r="D11" s="22"/>
      <c r="E11" s="22"/>
      <c r="F11" s="22"/>
      <c r="G11" s="22"/>
      <c r="H11" s="22"/>
    </row>
    <row r="12" spans="1:8" x14ac:dyDescent="0.25">
      <c r="A12" s="12" t="s">
        <v>22</v>
      </c>
      <c r="B12" s="22" t="s">
        <v>23</v>
      </c>
      <c r="C12" s="22"/>
      <c r="D12" s="22"/>
      <c r="E12" s="22"/>
      <c r="F12" s="22"/>
      <c r="G12" s="22"/>
      <c r="H12" s="22"/>
    </row>
    <row r="13" spans="1:8" ht="30" x14ac:dyDescent="0.25">
      <c r="A13" s="15" t="s">
        <v>24</v>
      </c>
      <c r="B13" s="22" t="s">
        <v>32</v>
      </c>
      <c r="C13" s="22"/>
      <c r="D13" s="22"/>
      <c r="E13" s="22"/>
      <c r="F13" s="22"/>
      <c r="G13" s="22"/>
      <c r="H13" s="22"/>
    </row>
    <row r="14" spans="1:8" ht="48.75" customHeight="1" x14ac:dyDescent="0.25">
      <c r="A14" s="12" t="s">
        <v>8</v>
      </c>
      <c r="B14" s="22" t="s">
        <v>35</v>
      </c>
      <c r="C14" s="22"/>
      <c r="D14" s="22"/>
      <c r="E14" s="22"/>
      <c r="F14" s="22"/>
      <c r="G14" s="22"/>
      <c r="H14" s="22"/>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9" s="1" customFormat="1" ht="30" customHeight="1" x14ac:dyDescent="0.25">
      <c r="A1" s="29" t="s">
        <v>36</v>
      </c>
      <c r="B1" s="29"/>
      <c r="C1" s="29"/>
      <c r="D1" s="29"/>
      <c r="E1" s="29"/>
      <c r="F1" s="29"/>
      <c r="G1" s="29"/>
      <c r="H1" s="29"/>
    </row>
    <row r="2" spans="1:9" s="1" customFormat="1" ht="34.5" customHeight="1" x14ac:dyDescent="0.25">
      <c r="A2" s="30" t="s">
        <v>1</v>
      </c>
      <c r="B2" s="30"/>
      <c r="C2" s="30"/>
      <c r="D2" s="30"/>
      <c r="E2" s="30"/>
      <c r="F2" s="30"/>
      <c r="G2" s="30"/>
      <c r="H2" s="30"/>
    </row>
    <row r="3" spans="1:9" s="1" customFormat="1" ht="15" customHeight="1" x14ac:dyDescent="0.25">
      <c r="A3" s="27" t="s">
        <v>2</v>
      </c>
      <c r="B3" s="27" t="s">
        <v>28</v>
      </c>
      <c r="C3" s="27"/>
      <c r="D3" s="27"/>
      <c r="E3" s="27"/>
      <c r="F3" s="27"/>
      <c r="G3" s="27" t="s">
        <v>29</v>
      </c>
      <c r="H3" s="27" t="s">
        <v>8</v>
      </c>
    </row>
    <row r="4" spans="1:9" s="1" customFormat="1" ht="51" x14ac:dyDescent="0.25">
      <c r="A4" s="27"/>
      <c r="B4" s="3" t="s">
        <v>9</v>
      </c>
      <c r="C4" s="3" t="s">
        <v>10</v>
      </c>
      <c r="D4" s="3" t="s">
        <v>11</v>
      </c>
      <c r="E4" s="3" t="s">
        <v>12</v>
      </c>
      <c r="F4" s="3" t="s">
        <v>24</v>
      </c>
      <c r="G4" s="27"/>
      <c r="H4" s="27"/>
    </row>
    <row r="5" spans="1:9" s="1" customFormat="1" x14ac:dyDescent="0.25">
      <c r="A5" s="17" t="s">
        <v>30</v>
      </c>
      <c r="B5" s="18">
        <v>79312.570000000007</v>
      </c>
      <c r="C5" s="18">
        <v>3582.51</v>
      </c>
      <c r="D5" s="18">
        <v>62.68</v>
      </c>
      <c r="E5" s="18">
        <f>SUM(B5:D5)</f>
        <v>82957.759999999995</v>
      </c>
      <c r="F5" s="18">
        <v>36620.01</v>
      </c>
      <c r="G5" s="19" t="s">
        <v>31</v>
      </c>
      <c r="H5" s="20"/>
    </row>
    <row r="8" spans="1:9" s="13" customFormat="1" ht="21" customHeight="1" x14ac:dyDescent="0.25">
      <c r="A8" s="12" t="s">
        <v>16</v>
      </c>
      <c r="B8" s="23" t="s">
        <v>17</v>
      </c>
      <c r="C8" s="23"/>
      <c r="D8" s="23"/>
      <c r="E8" s="23"/>
      <c r="F8" s="23"/>
      <c r="G8" s="23"/>
      <c r="H8" s="23"/>
    </row>
    <row r="9" spans="1:9" s="1" customFormat="1" ht="50.25" customHeight="1" x14ac:dyDescent="0.25">
      <c r="A9" s="12" t="s">
        <v>9</v>
      </c>
      <c r="B9" s="22" t="s">
        <v>18</v>
      </c>
      <c r="C9" s="22"/>
      <c r="D9" s="22"/>
      <c r="E9" s="22"/>
      <c r="F9" s="22"/>
      <c r="G9" s="22"/>
      <c r="H9" s="22"/>
    </row>
    <row r="10" spans="1:9" s="1" customFormat="1" ht="20.25" customHeight="1" x14ac:dyDescent="0.25">
      <c r="A10" s="12" t="s">
        <v>10</v>
      </c>
      <c r="B10" s="24" t="s">
        <v>19</v>
      </c>
      <c r="C10" s="24"/>
      <c r="D10" s="24"/>
      <c r="E10" s="24"/>
      <c r="F10" s="24"/>
      <c r="G10" s="24"/>
      <c r="H10" s="24"/>
      <c r="I10" s="14"/>
    </row>
    <row r="11" spans="1:9" s="1" customFormat="1" ht="65.25" customHeight="1" x14ac:dyDescent="0.25">
      <c r="A11" s="12" t="s">
        <v>20</v>
      </c>
      <c r="B11" s="22" t="s">
        <v>21</v>
      </c>
      <c r="C11" s="22"/>
      <c r="D11" s="22"/>
      <c r="E11" s="22"/>
      <c r="F11" s="22"/>
      <c r="G11" s="22"/>
      <c r="H11" s="22"/>
    </row>
    <row r="12" spans="1:9" s="1" customFormat="1" ht="18.75" customHeight="1" x14ac:dyDescent="0.25">
      <c r="A12" s="12" t="s">
        <v>22</v>
      </c>
      <c r="B12" s="22" t="s">
        <v>23</v>
      </c>
      <c r="C12" s="22"/>
      <c r="D12" s="22"/>
      <c r="E12" s="22"/>
      <c r="F12" s="22"/>
      <c r="G12" s="22"/>
      <c r="H12" s="22"/>
    </row>
    <row r="13" spans="1:9" s="1" customFormat="1" ht="30.75" customHeight="1" x14ac:dyDescent="0.25">
      <c r="A13" s="15" t="s">
        <v>24</v>
      </c>
      <c r="B13" s="22" t="s">
        <v>32</v>
      </c>
      <c r="C13" s="22"/>
      <c r="D13" s="22"/>
      <c r="E13" s="22"/>
      <c r="F13" s="22"/>
      <c r="G13" s="22"/>
      <c r="H13" s="22"/>
    </row>
    <row r="14" spans="1:9" s="1" customFormat="1" ht="34.5" customHeight="1" x14ac:dyDescent="0.25">
      <c r="A14" s="12" t="s">
        <v>8</v>
      </c>
      <c r="B14" s="22" t="s">
        <v>37</v>
      </c>
      <c r="C14" s="22"/>
      <c r="D14" s="22"/>
      <c r="E14" s="22"/>
      <c r="F14" s="22"/>
      <c r="G14" s="22"/>
      <c r="H14" s="22"/>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9" x14ac:dyDescent="0.25">
      <c r="A1" s="29" t="s">
        <v>38</v>
      </c>
      <c r="B1" s="29"/>
      <c r="C1" s="29"/>
      <c r="D1" s="29"/>
      <c r="E1" s="29"/>
      <c r="F1" s="29"/>
      <c r="G1" s="29"/>
      <c r="H1" s="29"/>
    </row>
    <row r="2" spans="1:9" x14ac:dyDescent="0.25">
      <c r="A2" s="30" t="s">
        <v>1</v>
      </c>
      <c r="B2" s="30"/>
      <c r="C2" s="30"/>
      <c r="D2" s="30"/>
      <c r="E2" s="30"/>
      <c r="F2" s="30"/>
      <c r="G2" s="30"/>
      <c r="H2" s="30"/>
    </row>
    <row r="3" spans="1:9" x14ac:dyDescent="0.25">
      <c r="A3" s="27" t="s">
        <v>2</v>
      </c>
      <c r="B3" s="27" t="s">
        <v>28</v>
      </c>
      <c r="C3" s="27"/>
      <c r="D3" s="27"/>
      <c r="E3" s="27"/>
      <c r="F3" s="27"/>
      <c r="G3" s="27" t="s">
        <v>29</v>
      </c>
      <c r="H3" s="27" t="s">
        <v>8</v>
      </c>
    </row>
    <row r="4" spans="1:9" ht="51" x14ac:dyDescent="0.25">
      <c r="A4" s="27"/>
      <c r="B4" s="3" t="s">
        <v>9</v>
      </c>
      <c r="C4" s="3" t="s">
        <v>10</v>
      </c>
      <c r="D4" s="3" t="s">
        <v>11</v>
      </c>
      <c r="E4" s="3" t="s">
        <v>12</v>
      </c>
      <c r="F4" s="3" t="s">
        <v>24</v>
      </c>
      <c r="G4" s="27"/>
      <c r="H4" s="27"/>
    </row>
    <row r="5" spans="1:9" s="1" customFormat="1" x14ac:dyDescent="0.25">
      <c r="A5" s="17" t="s">
        <v>30</v>
      </c>
      <c r="B5" s="18">
        <v>79312.570000000007</v>
      </c>
      <c r="C5" s="18">
        <v>3162.18</v>
      </c>
      <c r="D5" s="18">
        <v>0</v>
      </c>
      <c r="E5" s="18">
        <f>SUM(B5:D5)</f>
        <v>82474.75</v>
      </c>
      <c r="F5" s="18">
        <v>33303.96</v>
      </c>
      <c r="G5" s="19" t="s">
        <v>31</v>
      </c>
      <c r="H5" s="20"/>
    </row>
    <row r="8" spans="1:9" s="13" customFormat="1" ht="21" customHeight="1" x14ac:dyDescent="0.25">
      <c r="A8" s="12" t="s">
        <v>16</v>
      </c>
      <c r="B8" s="23" t="s">
        <v>17</v>
      </c>
      <c r="C8" s="23"/>
      <c r="D8" s="23"/>
      <c r="E8" s="23"/>
      <c r="F8" s="23"/>
      <c r="G8" s="23"/>
      <c r="H8" s="23"/>
    </row>
    <row r="9" spans="1:9" s="1" customFormat="1" ht="50.25" customHeight="1" x14ac:dyDescent="0.25">
      <c r="A9" s="12" t="s">
        <v>9</v>
      </c>
      <c r="B9" s="22" t="s">
        <v>18</v>
      </c>
      <c r="C9" s="22"/>
      <c r="D9" s="22"/>
      <c r="E9" s="22"/>
      <c r="F9" s="22"/>
      <c r="G9" s="22"/>
      <c r="H9" s="22"/>
    </row>
    <row r="10" spans="1:9" s="1" customFormat="1" ht="20.25" customHeight="1" x14ac:dyDescent="0.25">
      <c r="A10" s="12" t="s">
        <v>10</v>
      </c>
      <c r="B10" s="24" t="s">
        <v>19</v>
      </c>
      <c r="C10" s="24"/>
      <c r="D10" s="24"/>
      <c r="E10" s="24"/>
      <c r="F10" s="24"/>
      <c r="G10" s="24"/>
      <c r="H10" s="24"/>
      <c r="I10" s="14"/>
    </row>
    <row r="11" spans="1:9" s="1" customFormat="1" ht="65.25" customHeight="1" x14ac:dyDescent="0.25">
      <c r="A11" s="12" t="s">
        <v>20</v>
      </c>
      <c r="B11" s="22" t="s">
        <v>21</v>
      </c>
      <c r="C11" s="22"/>
      <c r="D11" s="22"/>
      <c r="E11" s="22"/>
      <c r="F11" s="22"/>
      <c r="G11" s="22"/>
      <c r="H11" s="22"/>
    </row>
    <row r="12" spans="1:9" s="1" customFormat="1" ht="18.75" customHeight="1" x14ac:dyDescent="0.25">
      <c r="A12" s="12" t="s">
        <v>22</v>
      </c>
      <c r="B12" s="22" t="s">
        <v>23</v>
      </c>
      <c r="C12" s="22"/>
      <c r="D12" s="22"/>
      <c r="E12" s="22"/>
      <c r="F12" s="22"/>
      <c r="G12" s="22"/>
      <c r="H12" s="22"/>
    </row>
    <row r="13" spans="1:9" s="1" customFormat="1" ht="30.75" customHeight="1" x14ac:dyDescent="0.25">
      <c r="A13" s="15" t="s">
        <v>24</v>
      </c>
      <c r="B13" s="22" t="s">
        <v>32</v>
      </c>
      <c r="C13" s="22"/>
      <c r="D13" s="22"/>
      <c r="E13" s="22"/>
      <c r="F13" s="22"/>
      <c r="G13" s="22"/>
      <c r="H13" s="22"/>
    </row>
    <row r="14" spans="1:9" s="1" customFormat="1" ht="34.5" customHeight="1" x14ac:dyDescent="0.25">
      <c r="A14" s="12" t="s">
        <v>8</v>
      </c>
      <c r="B14" s="22" t="s">
        <v>39</v>
      </c>
      <c r="C14" s="22"/>
      <c r="D14" s="22"/>
      <c r="E14" s="22"/>
      <c r="F14" s="22"/>
      <c r="G14" s="22"/>
      <c r="H14" s="22"/>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2022-11-23T11:20:04Z</dcterms:modified>
</cp:coreProperties>
</file>