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9" l="1"/>
  <c r="G6" i="8"/>
  <c r="G6" i="7"/>
  <c r="G6" i="6"/>
  <c r="H6" i="9" l="1"/>
  <c r="E5" i="5" l="1"/>
  <c r="E5" i="4"/>
  <c r="E5" i="3"/>
  <c r="F5" i="2"/>
  <c r="E5" i="2"/>
  <c r="E6" i="1"/>
  <c r="H6" i="6"/>
  <c r="E6" i="6"/>
  <c r="H6" i="7"/>
  <c r="E6" i="7"/>
  <c r="C6" i="7"/>
  <c r="E6" i="8"/>
  <c r="E6" i="9"/>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<sst xmlns="http://schemas.openxmlformats.org/spreadsheetml/2006/main" count="258" uniqueCount="44">
  <si>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</si>
  <si>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</si>
  <si>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</si>
  <si>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</si>
  <si>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</si>
  <si>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</si>
  <si>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</si>
  <si>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</si>
  <si>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</si>
  <si>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</si>
  <si>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</si>
  <si>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</si>
  <si>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</si>
  <si>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TIRELLI GIANCARLO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</si>
  <si>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</si>
  <si>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</si>
  <si>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</si>
  <si>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</si>
  <si>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</si>
  <si>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</si>
  <si>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</si>
  <si>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</si>
  <si>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</si>
  <si>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</si>
  <si>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</si>
  <si>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</si>
  <si>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</si>
  <si>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</si>
  <si>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</si>
  <si>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</si>
  <si>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TIRELLI  GIANCARLO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</si>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</sst>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9"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8" fillId="0" borderId="1" xfId="1" applyFont="1" applyFill="1" applyBorder="1" applyAlignment="1" applyProtection="1">
      <alignmen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selection activeCell="I6" sqref="I6"/>
    </sheetView>
  </sheetViews>
  <sheetFormatPr defaultColWidth="7.85546875" defaultRowHeight="15" x14ac:dyDescent="0.25"/>
  <cols>
    <col min="1" max="1" width="22.140625" customWidth="1"/>
    <col min="2" max="2" width="11.85546875" customWidth="1"/>
    <col min="3" max="3" width="10.85546875" customWidth="1"/>
    <col min="4" max="4" width="13.42578125" customWidth="1"/>
    <col min="5" max="5" width="12.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40</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38.25" x14ac:dyDescent="0.25">
      <c r="A5" s="19"/>
      <c r="B5" s="12" t="s">
        <v>9</v>
      </c>
      <c r="C5" s="12" t="s">
        <v>10</v>
      </c>
      <c r="D5" s="12" t="s">
        <v>11</v>
      </c>
      <c r="E5" s="12" t="s">
        <v>12</v>
      </c>
      <c r="F5" s="20"/>
      <c r="G5" s="20"/>
      <c r="H5" s="19"/>
      <c r="I5" s="20"/>
      <c r="J5" s="19"/>
    </row>
    <row r="6" spans="1:11" s="1" customFormat="1" ht="24.95" customHeight="1" x14ac:dyDescent="0.25">
      <c r="A6" s="4" t="s">
        <v>13</v>
      </c>
      <c r="B6" s="5">
        <v>42013.172500000001</v>
      </c>
      <c r="C6" s="5">
        <v>8345.09</v>
      </c>
      <c r="D6" s="5">
        <v>0</v>
      </c>
      <c r="E6" s="5">
        <f>SUM(B6:D6)</f>
        <v>50358.262499999997</v>
      </c>
      <c r="F6" s="5">
        <v>0</v>
      </c>
      <c r="G6" s="5">
        <f>E6+H6</f>
        <v>126423.71249999999</v>
      </c>
      <c r="H6" s="5">
        <f>63981.17+12084.28</f>
        <v>76065.45</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2" t="s">
        <v>17</v>
      </c>
      <c r="C12" s="22"/>
      <c r="D12" s="22"/>
      <c r="E12" s="22"/>
      <c r="F12" s="22"/>
      <c r="G12" s="22"/>
      <c r="H12" s="22"/>
      <c r="I12" s="22"/>
      <c r="J12" s="22"/>
    </row>
    <row r="13" spans="1:11" s="1" customFormat="1" ht="50.25" customHeight="1" x14ac:dyDescent="0.25">
      <c r="A13" s="8" t="s">
        <v>9</v>
      </c>
      <c r="B13" s="21" t="s">
        <v>18</v>
      </c>
      <c r="C13" s="21"/>
      <c r="D13" s="21"/>
      <c r="E13" s="21"/>
      <c r="F13" s="21"/>
      <c r="G13" s="21"/>
      <c r="H13" s="21"/>
      <c r="I13" s="21"/>
      <c r="J13" s="21"/>
    </row>
    <row r="14" spans="1:11" s="1" customFormat="1" ht="20.25" customHeight="1" x14ac:dyDescent="0.25">
      <c r="A14" s="8" t="s">
        <v>10</v>
      </c>
      <c r="B14" s="23" t="s">
        <v>19</v>
      </c>
      <c r="C14" s="23"/>
      <c r="D14" s="23"/>
      <c r="E14" s="23"/>
      <c r="F14" s="23"/>
      <c r="G14" s="23"/>
      <c r="H14" s="23"/>
      <c r="I14" s="23"/>
      <c r="J14" s="23"/>
      <c r="K14" s="10"/>
    </row>
    <row r="15" spans="1:11" s="1" customFormat="1" ht="65.25" customHeight="1" x14ac:dyDescent="0.25">
      <c r="A15" s="8" t="s">
        <v>20</v>
      </c>
      <c r="B15" s="21" t="s">
        <v>21</v>
      </c>
      <c r="C15" s="21"/>
      <c r="D15" s="21"/>
      <c r="E15" s="21"/>
      <c r="F15" s="21"/>
      <c r="G15" s="21"/>
      <c r="H15" s="21"/>
      <c r="I15" s="21"/>
      <c r="J15" s="21"/>
    </row>
    <row r="16" spans="1:11" s="1" customFormat="1" ht="18.75" customHeight="1" x14ac:dyDescent="0.25">
      <c r="A16" s="8" t="s">
        <v>22</v>
      </c>
      <c r="B16" s="21" t="s">
        <v>23</v>
      </c>
      <c r="C16" s="21"/>
      <c r="D16" s="21"/>
      <c r="E16" s="21"/>
      <c r="F16" s="21"/>
      <c r="G16" s="21"/>
      <c r="H16" s="21"/>
      <c r="I16" s="21"/>
      <c r="J16" s="21"/>
    </row>
    <row r="17" spans="1:10" s="1" customFormat="1" ht="30.75" customHeight="1" x14ac:dyDescent="0.25">
      <c r="A17" s="11" t="s">
        <v>24</v>
      </c>
      <c r="B17" s="21" t="s">
        <v>25</v>
      </c>
      <c r="C17" s="21"/>
      <c r="D17" s="21"/>
      <c r="E17" s="21"/>
      <c r="F17" s="21"/>
      <c r="G17" s="21"/>
      <c r="H17" s="21"/>
      <c r="I17" s="21"/>
      <c r="J17" s="21"/>
    </row>
    <row r="18" spans="1:10" s="1" customFormat="1" ht="34.5" customHeight="1" x14ac:dyDescent="0.25">
      <c r="A18" s="8" t="s">
        <v>8</v>
      </c>
      <c r="B18" s="21" t="s">
        <v>26</v>
      </c>
      <c r="C18" s="21"/>
      <c r="D18" s="21"/>
      <c r="E18" s="21"/>
      <c r="F18" s="21"/>
      <c r="G18" s="21"/>
      <c r="H18" s="21"/>
      <c r="I18" s="21"/>
      <c r="J18" s="21"/>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G6" sqref="G6"/>
    </sheetView>
  </sheetViews>
  <sheetFormatPr defaultColWidth="7.85546875" defaultRowHeight="15" x14ac:dyDescent="0.25"/>
  <cols>
    <col min="1" max="1" width="22.140625" customWidth="1"/>
    <col min="2" max="2" width="14.5703125" customWidth="1"/>
    <col min="3" max="3" width="11.85546875" customWidth="1"/>
    <col min="4" max="4" width="10.85546875" customWidth="1"/>
    <col min="5" max="5" width="12"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41</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37025.397499999999</v>
      </c>
      <c r="C6" s="5">
        <v>11082.970000000001</v>
      </c>
      <c r="D6" s="5">
        <v>0</v>
      </c>
      <c r="E6" s="5">
        <f>SUM(B6:D6)</f>
        <v>48108.3675</v>
      </c>
      <c r="F6" s="5">
        <v>0</v>
      </c>
      <c r="G6" s="5">
        <f>E6+H6</f>
        <v>111554.22750000001</v>
      </c>
      <c r="H6" s="5">
        <v>63445.86</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2" t="s">
        <v>17</v>
      </c>
      <c r="C12" s="22"/>
      <c r="D12" s="22"/>
      <c r="E12" s="22"/>
      <c r="F12" s="22"/>
      <c r="G12" s="22"/>
      <c r="H12" s="22"/>
      <c r="I12" s="22"/>
      <c r="J12" s="22"/>
    </row>
    <row r="13" spans="1:11" s="1" customFormat="1" ht="50.25" customHeight="1" x14ac:dyDescent="0.25">
      <c r="A13" s="8" t="s">
        <v>9</v>
      </c>
      <c r="B13" s="21" t="s">
        <v>18</v>
      </c>
      <c r="C13" s="21"/>
      <c r="D13" s="21"/>
      <c r="E13" s="21"/>
      <c r="F13" s="21"/>
      <c r="G13" s="21"/>
      <c r="H13" s="21"/>
      <c r="I13" s="21"/>
      <c r="J13" s="21"/>
    </row>
    <row r="14" spans="1:11" s="1" customFormat="1" ht="20.25" customHeight="1" x14ac:dyDescent="0.25">
      <c r="A14" s="8" t="s">
        <v>10</v>
      </c>
      <c r="B14" s="23" t="s">
        <v>19</v>
      </c>
      <c r="C14" s="23"/>
      <c r="D14" s="23"/>
      <c r="E14" s="23"/>
      <c r="F14" s="23"/>
      <c r="G14" s="23"/>
      <c r="H14" s="23"/>
      <c r="I14" s="23"/>
      <c r="J14" s="23"/>
      <c r="K14" s="10"/>
    </row>
    <row r="15" spans="1:11" s="1" customFormat="1" ht="65.25" customHeight="1" x14ac:dyDescent="0.25">
      <c r="A15" s="8" t="s">
        <v>20</v>
      </c>
      <c r="B15" s="21" t="s">
        <v>21</v>
      </c>
      <c r="C15" s="21"/>
      <c r="D15" s="21"/>
      <c r="E15" s="21"/>
      <c r="F15" s="21"/>
      <c r="G15" s="21"/>
      <c r="H15" s="21"/>
      <c r="I15" s="21"/>
      <c r="J15" s="21"/>
    </row>
    <row r="16" spans="1:11" s="1" customFormat="1" ht="18.75" customHeight="1" x14ac:dyDescent="0.25">
      <c r="A16" s="8" t="s">
        <v>22</v>
      </c>
      <c r="B16" s="21" t="s">
        <v>23</v>
      </c>
      <c r="C16" s="21"/>
      <c r="D16" s="21"/>
      <c r="E16" s="21"/>
      <c r="F16" s="21"/>
      <c r="G16" s="21"/>
      <c r="H16" s="21"/>
      <c r="I16" s="21"/>
      <c r="J16" s="21"/>
    </row>
    <row r="17" spans="1:10" s="1" customFormat="1" ht="30.75" customHeight="1" x14ac:dyDescent="0.25">
      <c r="A17" s="11" t="s">
        <v>24</v>
      </c>
      <c r="B17" s="21" t="s">
        <v>25</v>
      </c>
      <c r="C17" s="21"/>
      <c r="D17" s="21"/>
      <c r="E17" s="21"/>
      <c r="F17" s="21"/>
      <c r="G17" s="21"/>
      <c r="H17" s="21"/>
      <c r="I17" s="21"/>
      <c r="J17" s="21"/>
    </row>
    <row r="18" spans="1:10" s="1" customFormat="1" ht="34.5" customHeight="1" x14ac:dyDescent="0.25">
      <c r="A18" s="8" t="s">
        <v>8</v>
      </c>
      <c r="B18" s="21" t="s">
        <v>26</v>
      </c>
      <c r="C18" s="21"/>
      <c r="D18" s="21"/>
      <c r="E18" s="21"/>
      <c r="F18" s="21"/>
      <c r="G18" s="21"/>
      <c r="H18" s="21"/>
      <c r="I18" s="21"/>
      <c r="J18" s="21"/>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J6" sqref="J6"/>
    </sheetView>
  </sheetViews>
  <sheetFormatPr defaultColWidth="7.85546875" defaultRowHeight="15" x14ac:dyDescent="0.25"/>
  <cols>
    <col min="1" max="1" width="22.140625" customWidth="1"/>
    <col min="2" max="2" width="13.140625" bestFit="1" customWidth="1"/>
    <col min="3" max="3" width="12.5703125" customWidth="1"/>
    <col min="4" max="4" width="10.85546875" customWidth="1"/>
    <col min="5" max="5" width="13.71093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42</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36923.694166666661</v>
      </c>
      <c r="C6" s="5">
        <f>17968.8+3329.49</f>
        <v>21298.29</v>
      </c>
      <c r="D6" s="5">
        <v>0</v>
      </c>
      <c r="E6" s="5">
        <f>SUM(B6:D6)</f>
        <v>58221.984166666662</v>
      </c>
      <c r="F6" s="5">
        <v>0</v>
      </c>
      <c r="G6" s="5">
        <f>E6+H6</f>
        <v>142776.22416666668</v>
      </c>
      <c r="H6" s="5">
        <f>72500.96+12053.28</f>
        <v>84554.240000000005</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2" t="s">
        <v>17</v>
      </c>
      <c r="C12" s="22"/>
      <c r="D12" s="22"/>
      <c r="E12" s="22"/>
      <c r="F12" s="22"/>
      <c r="G12" s="22"/>
      <c r="H12" s="22"/>
      <c r="I12" s="22"/>
      <c r="J12" s="22"/>
    </row>
    <row r="13" spans="1:11" s="1" customFormat="1" ht="50.25" customHeight="1" x14ac:dyDescent="0.25">
      <c r="A13" s="8" t="s">
        <v>9</v>
      </c>
      <c r="B13" s="21" t="s">
        <v>18</v>
      </c>
      <c r="C13" s="21"/>
      <c r="D13" s="21"/>
      <c r="E13" s="21"/>
      <c r="F13" s="21"/>
      <c r="G13" s="21"/>
      <c r="H13" s="21"/>
      <c r="I13" s="21"/>
      <c r="J13" s="21"/>
    </row>
    <row r="14" spans="1:11" s="1" customFormat="1" ht="20.25" customHeight="1" x14ac:dyDescent="0.25">
      <c r="A14" s="8" t="s">
        <v>10</v>
      </c>
      <c r="B14" s="23" t="s">
        <v>19</v>
      </c>
      <c r="C14" s="23"/>
      <c r="D14" s="23"/>
      <c r="E14" s="23"/>
      <c r="F14" s="23"/>
      <c r="G14" s="23"/>
      <c r="H14" s="23"/>
      <c r="I14" s="23"/>
      <c r="J14" s="23"/>
      <c r="K14" s="10"/>
    </row>
    <row r="15" spans="1:11" s="1" customFormat="1" ht="65.25" customHeight="1" x14ac:dyDescent="0.25">
      <c r="A15" s="8" t="s">
        <v>20</v>
      </c>
      <c r="B15" s="21" t="s">
        <v>21</v>
      </c>
      <c r="C15" s="21"/>
      <c r="D15" s="21"/>
      <c r="E15" s="21"/>
      <c r="F15" s="21"/>
      <c r="G15" s="21"/>
      <c r="H15" s="21"/>
      <c r="I15" s="21"/>
      <c r="J15" s="21"/>
    </row>
    <row r="16" spans="1:11" s="1" customFormat="1" ht="18.75" customHeight="1" x14ac:dyDescent="0.25">
      <c r="A16" s="8" t="s">
        <v>22</v>
      </c>
      <c r="B16" s="21" t="s">
        <v>23</v>
      </c>
      <c r="C16" s="21"/>
      <c r="D16" s="21"/>
      <c r="E16" s="21"/>
      <c r="F16" s="21"/>
      <c r="G16" s="21"/>
      <c r="H16" s="21"/>
      <c r="I16" s="21"/>
      <c r="J16" s="21"/>
    </row>
    <row r="17" spans="1:10" s="1" customFormat="1" ht="30.75" customHeight="1" x14ac:dyDescent="0.25">
      <c r="A17" s="11" t="s">
        <v>24</v>
      </c>
      <c r="B17" s="21" t="s">
        <v>25</v>
      </c>
      <c r="C17" s="21"/>
      <c r="D17" s="21"/>
      <c r="E17" s="21"/>
      <c r="F17" s="21"/>
      <c r="G17" s="21"/>
      <c r="H17" s="21"/>
      <c r="I17" s="21"/>
      <c r="J17" s="21"/>
    </row>
    <row r="18" spans="1:10" s="1" customFormat="1" ht="34.5" customHeight="1" x14ac:dyDescent="0.25">
      <c r="A18" s="8" t="s">
        <v>8</v>
      </c>
      <c r="B18" s="21" t="s">
        <v>26</v>
      </c>
      <c r="C18" s="21"/>
      <c r="D18" s="21"/>
      <c r="E18" s="21"/>
      <c r="F18" s="21"/>
      <c r="G18" s="21"/>
      <c r="H18" s="21"/>
      <c r="I18" s="21"/>
      <c r="J18" s="21"/>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43</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36923.694166666661</v>
      </c>
      <c r="C6" s="5">
        <v>3171.39</v>
      </c>
      <c r="D6" s="5">
        <v>0</v>
      </c>
      <c r="E6" s="5">
        <f>SUM(B6:D6)</f>
        <v>40095.08416666666</v>
      </c>
      <c r="F6" s="5">
        <v>0</v>
      </c>
      <c r="G6" s="5">
        <f>E6+H6</f>
        <v>122745.36416666667</v>
      </c>
      <c r="H6" s="5">
        <f>67934.14+14716.14</f>
        <v>82650.28</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2" t="s">
        <v>17</v>
      </c>
      <c r="C12" s="22"/>
      <c r="D12" s="22"/>
      <c r="E12" s="22"/>
      <c r="F12" s="22"/>
      <c r="G12" s="22"/>
      <c r="H12" s="22"/>
      <c r="I12" s="22"/>
      <c r="J12" s="22"/>
    </row>
    <row r="13" spans="1:11" s="1" customFormat="1" ht="50.25" customHeight="1" x14ac:dyDescent="0.25">
      <c r="A13" s="8" t="s">
        <v>9</v>
      </c>
      <c r="B13" s="21" t="s">
        <v>18</v>
      </c>
      <c r="C13" s="21"/>
      <c r="D13" s="21"/>
      <c r="E13" s="21"/>
      <c r="F13" s="21"/>
      <c r="G13" s="21"/>
      <c r="H13" s="21"/>
      <c r="I13" s="21"/>
      <c r="J13" s="21"/>
    </row>
    <row r="14" spans="1:11" s="1" customFormat="1" ht="20.25" customHeight="1" x14ac:dyDescent="0.25">
      <c r="A14" s="8" t="s">
        <v>10</v>
      </c>
      <c r="B14" s="23" t="s">
        <v>19</v>
      </c>
      <c r="C14" s="23"/>
      <c r="D14" s="23"/>
      <c r="E14" s="23"/>
      <c r="F14" s="23"/>
      <c r="G14" s="23"/>
      <c r="H14" s="23"/>
      <c r="I14" s="23"/>
      <c r="J14" s="23"/>
      <c r="K14" s="10"/>
    </row>
    <row r="15" spans="1:11" s="1" customFormat="1" ht="65.25" customHeight="1" x14ac:dyDescent="0.25">
      <c r="A15" s="8" t="s">
        <v>20</v>
      </c>
      <c r="B15" s="21" t="s">
        <v>21</v>
      </c>
      <c r="C15" s="21"/>
      <c r="D15" s="21"/>
      <c r="E15" s="21"/>
      <c r="F15" s="21"/>
      <c r="G15" s="21"/>
      <c r="H15" s="21"/>
      <c r="I15" s="21"/>
      <c r="J15" s="21"/>
    </row>
    <row r="16" spans="1:11" s="1" customFormat="1" ht="18.75" customHeight="1" x14ac:dyDescent="0.25">
      <c r="A16" s="8" t="s">
        <v>22</v>
      </c>
      <c r="B16" s="21" t="s">
        <v>23</v>
      </c>
      <c r="C16" s="21"/>
      <c r="D16" s="21"/>
      <c r="E16" s="21"/>
      <c r="F16" s="21"/>
      <c r="G16" s="21"/>
      <c r="H16" s="21"/>
      <c r="I16" s="21"/>
      <c r="J16" s="21"/>
    </row>
    <row r="17" spans="1:10" s="1" customFormat="1" ht="30.75" customHeight="1" x14ac:dyDescent="0.25">
      <c r="A17" s="11" t="s">
        <v>24</v>
      </c>
      <c r="B17" s="21" t="s">
        <v>25</v>
      </c>
      <c r="C17" s="21"/>
      <c r="D17" s="21"/>
      <c r="E17" s="21"/>
      <c r="F17" s="21"/>
      <c r="G17" s="21"/>
      <c r="H17" s="21"/>
      <c r="I17" s="21"/>
      <c r="J17" s="21"/>
    </row>
    <row r="18" spans="1:10" s="1" customFormat="1" ht="34.5" customHeight="1" x14ac:dyDescent="0.25">
      <c r="A18" s="8" t="s">
        <v>8</v>
      </c>
      <c r="B18" s="21" t="s">
        <v>26</v>
      </c>
      <c r="C18" s="21"/>
      <c r="D18" s="21"/>
      <c r="E18" s="21"/>
      <c r="F18" s="21"/>
      <c r="G18" s="21"/>
      <c r="H18" s="21"/>
      <c r="I18" s="21"/>
      <c r="J18" s="21"/>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sqref="A1:XFD104857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0</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3" t="s">
        <v>9</v>
      </c>
      <c r="C5" s="3" t="s">
        <v>10</v>
      </c>
      <c r="D5" s="3" t="s">
        <v>11</v>
      </c>
      <c r="E5" s="3" t="s">
        <v>12</v>
      </c>
      <c r="F5" s="20"/>
      <c r="G5" s="20"/>
      <c r="H5" s="19"/>
      <c r="I5" s="20"/>
      <c r="J5" s="19"/>
    </row>
    <row r="6" spans="1:11" s="1" customFormat="1" ht="24.95" customHeight="1" x14ac:dyDescent="0.25">
      <c r="A6" s="4" t="s">
        <v>13</v>
      </c>
      <c r="B6" s="5">
        <v>36371.53</v>
      </c>
      <c r="C6" s="5">
        <v>9668.4500000000007</v>
      </c>
      <c r="D6" s="5">
        <v>0</v>
      </c>
      <c r="E6" s="5">
        <f>SUM(B6:D6)</f>
        <v>46039.979999999996</v>
      </c>
      <c r="F6" s="5">
        <v>0</v>
      </c>
      <c r="G6" s="5">
        <v>46039.979999999996</v>
      </c>
      <c r="H6" s="5">
        <v>74655.070000000007</v>
      </c>
      <c r="I6" s="6" t="s">
        <v>14</v>
      </c>
      <c r="J6" s="5"/>
    </row>
    <row r="10" spans="1:11" s="1" customFormat="1" x14ac:dyDescent="0.25">
      <c r="A10" s="1" t="s">
        <v>15</v>
      </c>
      <c r="B10" s="7"/>
      <c r="C10" s="7"/>
      <c r="D10" s="7"/>
      <c r="E10" s="7"/>
      <c r="F10" s="7"/>
      <c r="G10" s="7"/>
      <c r="H10" s="7"/>
      <c r="I10" s="7"/>
      <c r="J10" s="2"/>
    </row>
    <row r="11" spans="1:11" s="1" customFormat="1" x14ac:dyDescent="0.25">
      <c r="B11" s="7"/>
      <c r="C11" s="7"/>
      <c r="D11" s="7"/>
      <c r="E11" s="7"/>
      <c r="F11" s="7"/>
      <c r="G11" s="7"/>
      <c r="H11" s="7"/>
      <c r="I11" s="7"/>
      <c r="J11" s="2"/>
    </row>
    <row r="12" spans="1:11" s="9" customFormat="1" ht="21" customHeight="1" x14ac:dyDescent="0.25">
      <c r="A12" s="8" t="s">
        <v>16</v>
      </c>
      <c r="B12" s="22" t="s">
        <v>17</v>
      </c>
      <c r="C12" s="22"/>
      <c r="D12" s="22"/>
      <c r="E12" s="22"/>
      <c r="F12" s="22"/>
      <c r="G12" s="22"/>
      <c r="H12" s="22"/>
      <c r="I12" s="22"/>
      <c r="J12" s="22"/>
    </row>
    <row r="13" spans="1:11" s="1" customFormat="1" ht="50.25" customHeight="1" x14ac:dyDescent="0.25">
      <c r="A13" s="8" t="s">
        <v>9</v>
      </c>
      <c r="B13" s="21" t="s">
        <v>18</v>
      </c>
      <c r="C13" s="21"/>
      <c r="D13" s="21"/>
      <c r="E13" s="21"/>
      <c r="F13" s="21"/>
      <c r="G13" s="21"/>
      <c r="H13" s="21"/>
      <c r="I13" s="21"/>
      <c r="J13" s="21"/>
    </row>
    <row r="14" spans="1:11" s="1" customFormat="1" ht="20.25" customHeight="1" x14ac:dyDescent="0.25">
      <c r="A14" s="8" t="s">
        <v>10</v>
      </c>
      <c r="B14" s="23" t="s">
        <v>19</v>
      </c>
      <c r="C14" s="23"/>
      <c r="D14" s="23"/>
      <c r="E14" s="23"/>
      <c r="F14" s="23"/>
      <c r="G14" s="23"/>
      <c r="H14" s="23"/>
      <c r="I14" s="23"/>
      <c r="J14" s="23"/>
      <c r="K14" s="10"/>
    </row>
    <row r="15" spans="1:11" s="1" customFormat="1" ht="65.25" customHeight="1" x14ac:dyDescent="0.25">
      <c r="A15" s="8" t="s">
        <v>20</v>
      </c>
      <c r="B15" s="21" t="s">
        <v>21</v>
      </c>
      <c r="C15" s="21"/>
      <c r="D15" s="21"/>
      <c r="E15" s="21"/>
      <c r="F15" s="21"/>
      <c r="G15" s="21"/>
      <c r="H15" s="21"/>
      <c r="I15" s="21"/>
      <c r="J15" s="21"/>
    </row>
    <row r="16" spans="1:11" s="1" customFormat="1" ht="18.75" customHeight="1" x14ac:dyDescent="0.25">
      <c r="A16" s="8" t="s">
        <v>22</v>
      </c>
      <c r="B16" s="21" t="s">
        <v>23</v>
      </c>
      <c r="C16" s="21"/>
      <c r="D16" s="21"/>
      <c r="E16" s="21"/>
      <c r="F16" s="21"/>
      <c r="G16" s="21"/>
      <c r="H16" s="21"/>
      <c r="I16" s="21"/>
      <c r="J16" s="21"/>
    </row>
    <row r="17" spans="1:10" s="1" customFormat="1" ht="30.75" customHeight="1" x14ac:dyDescent="0.25">
      <c r="A17" s="11" t="s">
        <v>24</v>
      </c>
      <c r="B17" s="21" t="s">
        <v>25</v>
      </c>
      <c r="C17" s="21"/>
      <c r="D17" s="21"/>
      <c r="E17" s="21"/>
      <c r="F17" s="21"/>
      <c r="G17" s="21"/>
      <c r="H17" s="21"/>
      <c r="I17" s="21"/>
      <c r="J17" s="21"/>
    </row>
    <row r="18" spans="1:10" s="1" customFormat="1" ht="34.5" customHeight="1" x14ac:dyDescent="0.25">
      <c r="A18" s="8" t="s">
        <v>8</v>
      </c>
      <c r="B18" s="21" t="s">
        <v>26</v>
      </c>
      <c r="C18" s="21"/>
      <c r="D18" s="21"/>
      <c r="E18" s="21"/>
      <c r="F18" s="21"/>
      <c r="G18" s="21"/>
      <c r="H18" s="21"/>
      <c r="I18" s="21"/>
      <c r="J18" s="21"/>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27</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42843.329999999994</v>
      </c>
      <c r="C5" s="14">
        <v>13041</v>
      </c>
      <c r="D5" s="14"/>
      <c r="E5" s="14">
        <f>SUM(B5:D5)</f>
        <v>55884.329999999994</v>
      </c>
      <c r="F5" s="14">
        <f>5425.77+60373.57+1009.75+5544.83</f>
        <v>72353.919999999998</v>
      </c>
      <c r="G5" s="15" t="s">
        <v>31</v>
      </c>
      <c r="H5" s="16"/>
    </row>
    <row r="8" spans="1:8" x14ac:dyDescent="0.25">
      <c r="A8" s="8" t="s">
        <v>16</v>
      </c>
      <c r="B8" s="22" t="s">
        <v>17</v>
      </c>
      <c r="C8" s="22"/>
      <c r="D8" s="22"/>
      <c r="E8" s="22"/>
      <c r="F8" s="22"/>
      <c r="G8" s="22"/>
      <c r="H8" s="22"/>
    </row>
    <row r="9" spans="1:8" ht="54" customHeight="1" x14ac:dyDescent="0.25">
      <c r="A9" s="8" t="s">
        <v>9</v>
      </c>
      <c r="B9" s="21" t="s">
        <v>18</v>
      </c>
      <c r="C9" s="21"/>
      <c r="D9" s="21"/>
      <c r="E9" s="21"/>
      <c r="F9" s="21"/>
      <c r="G9" s="21"/>
      <c r="H9" s="21"/>
    </row>
    <row r="10" spans="1:8" ht="22.5" customHeight="1" x14ac:dyDescent="0.25">
      <c r="A10" s="8" t="s">
        <v>10</v>
      </c>
      <c r="B10" s="23" t="s">
        <v>19</v>
      </c>
      <c r="C10" s="23"/>
      <c r="D10" s="23"/>
      <c r="E10" s="23"/>
      <c r="F10" s="23"/>
      <c r="G10" s="23"/>
      <c r="H10" s="23"/>
    </row>
    <row r="11" spans="1:8" ht="67.5" customHeight="1" x14ac:dyDescent="0.25">
      <c r="A11" s="8" t="s">
        <v>20</v>
      </c>
      <c r="B11" s="21" t="s">
        <v>21</v>
      </c>
      <c r="C11" s="21"/>
      <c r="D11" s="21"/>
      <c r="E11" s="21"/>
      <c r="F11" s="21"/>
      <c r="G11" s="21"/>
      <c r="H11" s="21"/>
    </row>
    <row r="12" spans="1:8" x14ac:dyDescent="0.25">
      <c r="A12" s="8" t="s">
        <v>22</v>
      </c>
      <c r="B12" s="21" t="s">
        <v>23</v>
      </c>
      <c r="C12" s="21"/>
      <c r="D12" s="21"/>
      <c r="E12" s="21"/>
      <c r="F12" s="21"/>
      <c r="G12" s="21"/>
      <c r="H12" s="21"/>
    </row>
    <row r="13" spans="1:8" ht="30" x14ac:dyDescent="0.25">
      <c r="A13" s="11" t="s">
        <v>24</v>
      </c>
      <c r="B13" s="21" t="s">
        <v>32</v>
      </c>
      <c r="C13" s="21"/>
      <c r="D13" s="21"/>
      <c r="E13" s="21"/>
      <c r="F13" s="21"/>
      <c r="G13" s="21"/>
      <c r="H13" s="21"/>
    </row>
    <row r="14" spans="1:8" ht="49.5" customHeight="1" x14ac:dyDescent="0.25">
      <c r="A14" s="8" t="s">
        <v>8</v>
      </c>
      <c r="B14" s="21" t="s">
        <v>33</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34</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54154.400000000009</v>
      </c>
      <c r="C5" s="14">
        <v>3177.92</v>
      </c>
      <c r="D5" s="14"/>
      <c r="E5" s="14">
        <f>SUM(B5:D5)</f>
        <v>57332.320000000007</v>
      </c>
      <c r="F5" s="14">
        <v>79705.75</v>
      </c>
      <c r="G5" s="15" t="s">
        <v>31</v>
      </c>
      <c r="H5" s="16"/>
    </row>
    <row r="8" spans="1:8" x14ac:dyDescent="0.25">
      <c r="A8" s="8" t="s">
        <v>16</v>
      </c>
      <c r="B8" s="22" t="s">
        <v>17</v>
      </c>
      <c r="C8" s="22"/>
      <c r="D8" s="22"/>
      <c r="E8" s="22"/>
      <c r="F8" s="22"/>
      <c r="G8" s="22"/>
      <c r="H8" s="22"/>
    </row>
    <row r="9" spans="1:8" ht="68.25" customHeight="1" x14ac:dyDescent="0.25">
      <c r="A9" s="8" t="s">
        <v>9</v>
      </c>
      <c r="B9" s="21" t="s">
        <v>18</v>
      </c>
      <c r="C9" s="21"/>
      <c r="D9" s="21"/>
      <c r="E9" s="21"/>
      <c r="F9" s="21"/>
      <c r="G9" s="21"/>
      <c r="H9" s="21"/>
    </row>
    <row r="10" spans="1:8" ht="27" customHeight="1" x14ac:dyDescent="0.25">
      <c r="A10" s="8" t="s">
        <v>10</v>
      </c>
      <c r="B10" s="23" t="s">
        <v>19</v>
      </c>
      <c r="C10" s="23"/>
      <c r="D10" s="23"/>
      <c r="E10" s="23"/>
      <c r="F10" s="23"/>
      <c r="G10" s="23"/>
      <c r="H10" s="23"/>
    </row>
    <row r="11" spans="1:8" ht="60.75" customHeight="1" x14ac:dyDescent="0.25">
      <c r="A11" s="8" t="s">
        <v>20</v>
      </c>
      <c r="B11" s="21" t="s">
        <v>21</v>
      </c>
      <c r="C11" s="21"/>
      <c r="D11" s="21"/>
      <c r="E11" s="21"/>
      <c r="F11" s="21"/>
      <c r="G11" s="21"/>
      <c r="H11" s="21"/>
    </row>
    <row r="12" spans="1:8" x14ac:dyDescent="0.25">
      <c r="A12" s="8" t="s">
        <v>22</v>
      </c>
      <c r="B12" s="21" t="s">
        <v>23</v>
      </c>
      <c r="C12" s="21"/>
      <c r="D12" s="21"/>
      <c r="E12" s="21"/>
      <c r="F12" s="21"/>
      <c r="G12" s="21"/>
      <c r="H12" s="21"/>
    </row>
    <row r="13" spans="1:8" ht="30" x14ac:dyDescent="0.25">
      <c r="A13" s="11" t="s">
        <v>24</v>
      </c>
      <c r="B13" s="21" t="s">
        <v>32</v>
      </c>
      <c r="C13" s="21"/>
      <c r="D13" s="21"/>
      <c r="E13" s="21"/>
      <c r="F13" s="21"/>
      <c r="G13" s="21"/>
      <c r="H13" s="21"/>
    </row>
    <row r="14" spans="1:8" ht="46.5" customHeight="1" x14ac:dyDescent="0.25">
      <c r="A14" s="8" t="s">
        <v>8</v>
      </c>
      <c r="B14" s="21" t="s">
        <v>35</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36</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54154.400000000009</v>
      </c>
      <c r="C5" s="14">
        <v>3551.61</v>
      </c>
      <c r="D5" s="14"/>
      <c r="E5" s="14">
        <f>SUM(B5:D5)</f>
        <v>57706.010000000009</v>
      </c>
      <c r="F5" s="14">
        <v>69126.22</v>
      </c>
      <c r="G5" s="15" t="s">
        <v>31</v>
      </c>
      <c r="H5" s="16"/>
    </row>
    <row r="8" spans="1:8" x14ac:dyDescent="0.25">
      <c r="A8" s="8" t="s">
        <v>16</v>
      </c>
      <c r="B8" s="22" t="s">
        <v>17</v>
      </c>
      <c r="C8" s="22"/>
      <c r="D8" s="22"/>
      <c r="E8" s="22"/>
      <c r="F8" s="22"/>
      <c r="G8" s="22"/>
      <c r="H8" s="22"/>
    </row>
    <row r="9" spans="1:8" ht="63.75" customHeight="1" x14ac:dyDescent="0.25">
      <c r="A9" s="8" t="s">
        <v>9</v>
      </c>
      <c r="B9" s="21" t="s">
        <v>18</v>
      </c>
      <c r="C9" s="21"/>
      <c r="D9" s="21"/>
      <c r="E9" s="21"/>
      <c r="F9" s="21"/>
      <c r="G9" s="21"/>
      <c r="H9" s="21"/>
    </row>
    <row r="10" spans="1:8" ht="33" customHeight="1" x14ac:dyDescent="0.25">
      <c r="A10" s="8" t="s">
        <v>10</v>
      </c>
      <c r="B10" s="23" t="s">
        <v>19</v>
      </c>
      <c r="C10" s="23"/>
      <c r="D10" s="23"/>
      <c r="E10" s="23"/>
      <c r="F10" s="23"/>
      <c r="G10" s="23"/>
      <c r="H10" s="23"/>
    </row>
    <row r="11" spans="1:8" ht="76.5" customHeight="1" x14ac:dyDescent="0.25">
      <c r="A11" s="8" t="s">
        <v>20</v>
      </c>
      <c r="B11" s="21" t="s">
        <v>21</v>
      </c>
      <c r="C11" s="21"/>
      <c r="D11" s="21"/>
      <c r="E11" s="21"/>
      <c r="F11" s="21"/>
      <c r="G11" s="21"/>
      <c r="H11" s="21"/>
    </row>
    <row r="12" spans="1:8" x14ac:dyDescent="0.25">
      <c r="A12" s="8" t="s">
        <v>22</v>
      </c>
      <c r="B12" s="21" t="s">
        <v>23</v>
      </c>
      <c r="C12" s="21"/>
      <c r="D12" s="21"/>
      <c r="E12" s="21"/>
      <c r="F12" s="21"/>
      <c r="G12" s="21"/>
      <c r="H12" s="21"/>
    </row>
    <row r="13" spans="1:8" ht="30" x14ac:dyDescent="0.25">
      <c r="A13" s="11" t="s">
        <v>24</v>
      </c>
      <c r="B13" s="21" t="s">
        <v>32</v>
      </c>
      <c r="C13" s="21"/>
      <c r="D13" s="21"/>
      <c r="E13" s="21"/>
      <c r="F13" s="21"/>
      <c r="G13" s="21"/>
      <c r="H13" s="21"/>
    </row>
    <row r="14" spans="1:8" ht="41.25" customHeight="1" x14ac:dyDescent="0.25">
      <c r="A14" s="8" t="s">
        <v>8</v>
      </c>
      <c r="B14" s="21" t="s">
        <v>37</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38</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48394.97</v>
      </c>
      <c r="C5" s="14">
        <v>3033.65</v>
      </c>
      <c r="D5" s="14"/>
      <c r="E5" s="14">
        <f>SUM(B5:D5)</f>
        <v>51428.62</v>
      </c>
      <c r="F5" s="14">
        <v>91564.52</v>
      </c>
      <c r="G5" s="15" t="s">
        <v>31</v>
      </c>
      <c r="H5" s="16"/>
    </row>
    <row r="8" spans="1:8" x14ac:dyDescent="0.25">
      <c r="A8" s="8" t="s">
        <v>16</v>
      </c>
      <c r="B8" s="22" t="s">
        <v>17</v>
      </c>
      <c r="C8" s="22"/>
      <c r="D8" s="22"/>
      <c r="E8" s="22"/>
      <c r="F8" s="22"/>
      <c r="G8" s="22"/>
      <c r="H8" s="22"/>
    </row>
    <row r="9" spans="1:8" ht="54.75" customHeight="1" x14ac:dyDescent="0.25">
      <c r="A9" s="8" t="s">
        <v>9</v>
      </c>
      <c r="B9" s="21" t="s">
        <v>18</v>
      </c>
      <c r="C9" s="21"/>
      <c r="D9" s="21"/>
      <c r="E9" s="21"/>
      <c r="F9" s="21"/>
      <c r="G9" s="21"/>
      <c r="H9" s="21"/>
    </row>
    <row r="10" spans="1:8" x14ac:dyDescent="0.25">
      <c r="A10" s="8" t="s">
        <v>10</v>
      </c>
      <c r="B10" s="23" t="s">
        <v>19</v>
      </c>
      <c r="C10" s="23"/>
      <c r="D10" s="23"/>
      <c r="E10" s="23"/>
      <c r="F10" s="23"/>
      <c r="G10" s="23"/>
      <c r="H10" s="23"/>
    </row>
    <row r="11" spans="1:8" ht="69.75" customHeight="1" x14ac:dyDescent="0.25">
      <c r="A11" s="8" t="s">
        <v>20</v>
      </c>
      <c r="B11" s="21" t="s">
        <v>21</v>
      </c>
      <c r="C11" s="21"/>
      <c r="D11" s="21"/>
      <c r="E11" s="21"/>
      <c r="F11" s="21"/>
      <c r="G11" s="21"/>
      <c r="H11" s="21"/>
    </row>
    <row r="12" spans="1:8" x14ac:dyDescent="0.25">
      <c r="A12" s="8" t="s">
        <v>22</v>
      </c>
      <c r="B12" s="21" t="s">
        <v>23</v>
      </c>
      <c r="C12" s="21"/>
      <c r="D12" s="21"/>
      <c r="E12" s="21"/>
      <c r="F12" s="21"/>
      <c r="G12" s="21"/>
      <c r="H12" s="21"/>
    </row>
    <row r="13" spans="1:8" ht="30" x14ac:dyDescent="0.25">
      <c r="A13" s="11" t="s">
        <v>24</v>
      </c>
      <c r="B13" s="21" t="s">
        <v>32</v>
      </c>
      <c r="C13" s="21"/>
      <c r="D13" s="21"/>
      <c r="E13" s="21"/>
      <c r="F13" s="21"/>
      <c r="G13" s="21"/>
      <c r="H13" s="21"/>
    </row>
    <row r="14" spans="1:8" ht="42.75" customHeight="1" x14ac:dyDescent="0.25">
      <c r="A14" s="8" t="s">
        <v>8</v>
      </c>
      <c r="B14" s="21" t="s">
        <v>39</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2022-11-23T11:22:29Z</dcterms:modified>
</cp:coreProperties>
</file>