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6295" windowHeight="141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M45" i="1"/>
  <c r="E45" i="1"/>
  <c r="D45" i="1"/>
  <c r="M44" i="1"/>
  <c r="E44" i="1"/>
  <c r="D44" i="1" s="1"/>
  <c r="M43" i="1"/>
  <c r="E43" i="1"/>
  <c r="D43" i="1" s="1"/>
  <c r="M42" i="1"/>
  <c r="E42" i="1"/>
  <c r="D42" i="1"/>
  <c r="M41" i="1"/>
  <c r="K35" i="1"/>
  <c r="D41" i="1"/>
  <c r="M40" i="1"/>
  <c r="E40" i="1"/>
  <c r="D40" i="1" s="1"/>
  <c r="E37" i="1"/>
  <c r="D37" i="1" s="1"/>
  <c r="E35" i="1"/>
  <c r="D35" i="1" s="1"/>
  <c r="K33" i="1"/>
  <c r="E36" i="1"/>
  <c r="M46" i="1" l="1"/>
  <c r="D36" i="1"/>
  <c r="F46" i="1"/>
</calcChain>
</file>

<file path=xl/sharedStrings.xml><?xml version="1.0" encoding="utf-8"?>
<sst xmlns="http://schemas.openxmlformats.org/spreadsheetml/2006/main" count="60" uniqueCount="38">
  <si>
    <t>art. 20 comma 2 - dati relativi ai premi</t>
  </si>
  <si>
    <t xml:space="preserve">DIRIGENZA </t>
  </si>
  <si>
    <t>DIRIGENZA MEDICA</t>
  </si>
  <si>
    <t>DIRIGENZA PTA</t>
  </si>
  <si>
    <t>DIRIGENZA SAN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</si>
  <si>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</si>
  <si>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</si>
  <si>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</si>
  <si>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</si>
  <si>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</si>
  <si>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</si>
  <si>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</si>
  <si>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media dipendenti in servizio nel corso dell'anno</t>
  </si>
  <si>
    <t>dipendenti che hanno percepito la premialità al netto di valuzioni negative e assenze</t>
  </si>
  <si>
    <t>DIRIGENZA</t>
  </si>
  <si>
    <t xml:space="preserve">DIRIGENZA MEDICA </t>
  </si>
  <si>
    <t xml:space="preserve">COMPARTO 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</si>
  <si>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</si>
  <si>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</si>
  <si>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</si>
  <si>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</si>
  <si>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</si>
  <si>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</si>
  <si>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</si>
  <si>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</si>
  <si>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</si>
  <si>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</si>
  <si>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</si>
  <si>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</si>
  <si>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</si>
  <si>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</si>
  <si>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</si>
  <si>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</si>
  <si>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</si>
  <si>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</si>
  <si>
    <t>Entità del premio mediamente conseguibile dal personale dirigenziale e non dirigenziale (valore teorico) - Anno 2022</t>
  </si>
  <si>
    <t>Distribuzione  del trattamento accessorio in forma aggregata - Anno 2022</t>
  </si>
  <si>
    <t>Differenziazione nell'utilizzo della premialità sia per i dirigenti sia per i dipendenti - Importi riconosciuti nell'ambito delle risorse disponibili  destinate alle incentivazioni correlate agli obiettivi di budget. 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</si>
</sst>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sz val="10"/>
      <color theme="1"/>
      <name val="Arial Unicode MS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2" fillId="0" borderId="9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3" workbookViewId="0">
      <selection activeCell="K35" sqref="K35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8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 ht="15.95" customHeight="1">
      <c r="A1" s="64" t="s">
        <v>0</v>
      </c>
      <c r="B1" s="64"/>
      <c r="C1" s="64"/>
      <c r="D1" s="64"/>
      <c r="E1" s="64"/>
    </row>
    <row r="2" spans="1:7" ht="15.95" customHeight="1" thickBot="1">
      <c r="A2" s="2"/>
      <c r="B2" s="2"/>
      <c r="C2" s="2"/>
      <c r="D2" s="2"/>
      <c r="E2" s="2"/>
    </row>
    <row r="3" spans="1:7" ht="20.100000000000001" customHeight="1" thickTop="1">
      <c r="B3" s="65" t="s">
        <v>35</v>
      </c>
      <c r="C3" s="66"/>
    </row>
    <row r="4" spans="1:7" ht="20.100000000000001" customHeight="1" thickBot="1">
      <c r="B4" s="67"/>
      <c r="C4" s="68"/>
      <c r="D4" s="3"/>
      <c r="E4" s="4"/>
      <c r="F4" s="69"/>
      <c r="G4" s="69"/>
    </row>
    <row r="5" spans="1:7" ht="14.25" thickTop="1" thickBot="1">
      <c r="B5" s="5" t="s">
        <v>1</v>
      </c>
      <c r="C5" s="6"/>
      <c r="D5" s="7"/>
      <c r="E5" s="8"/>
      <c r="F5" s="7"/>
      <c r="G5" s="9"/>
    </row>
    <row r="6" spans="1:7" ht="14.25" thickTop="1" thickBot="1">
      <c r="B6" s="10" t="s">
        <v>2</v>
      </c>
      <c r="C6" s="11">
        <v>2692.28</v>
      </c>
      <c r="D6" s="3"/>
      <c r="E6" s="12"/>
      <c r="F6" s="3"/>
      <c r="G6" s="13"/>
    </row>
    <row r="7" spans="1:7" ht="14.25" thickTop="1" thickBot="1">
      <c r="B7" s="10" t="s">
        <v>3</v>
      </c>
      <c r="C7" s="11">
        <v>4062.9</v>
      </c>
      <c r="D7" s="3"/>
      <c r="E7" s="12"/>
      <c r="F7" s="3"/>
      <c r="G7" s="13"/>
    </row>
    <row r="8" spans="1:7" ht="14.25" thickTop="1" thickBot="1">
      <c r="B8" s="10" t="s">
        <v>4</v>
      </c>
      <c r="C8" s="11">
        <v>3563.83</v>
      </c>
      <c r="D8" s="3"/>
      <c r="E8" s="12"/>
      <c r="F8" s="3"/>
      <c r="G8" s="13"/>
    </row>
    <row r="9" spans="1:7" ht="14.25" thickTop="1" thickBot="1">
      <c r="B9" s="5" t="s">
        <v>5</v>
      </c>
      <c r="C9" s="11"/>
      <c r="D9" s="7"/>
      <c r="E9" s="14"/>
      <c r="F9" s="7"/>
      <c r="G9" s="13"/>
    </row>
    <row r="10" spans="1:7" ht="14.25" thickTop="1" thickBot="1">
      <c r="B10" s="10" t="s">
        <v>6</v>
      </c>
      <c r="C10" s="11">
        <v>1999.28</v>
      </c>
      <c r="D10" s="3"/>
      <c r="E10" s="13"/>
      <c r="F10" s="3"/>
      <c r="G10" s="13"/>
    </row>
    <row r="11" spans="1:7" ht="14.25" thickTop="1" thickBot="1">
      <c r="B11" s="15" t="s">
        <v>7</v>
      </c>
      <c r="C11" s="11">
        <v>1936.83</v>
      </c>
      <c r="D11" s="3"/>
      <c r="E11" s="13"/>
      <c r="F11" s="3"/>
      <c r="G11" s="13"/>
    </row>
    <row r="12" spans="1:7" ht="14.25" thickTop="1" thickBot="1">
      <c r="B12" s="10" t="s">
        <v>8</v>
      </c>
      <c r="C12" s="11">
        <v>1749.37</v>
      </c>
      <c r="D12" s="3"/>
      <c r="E12" s="13"/>
      <c r="F12" s="3"/>
      <c r="G12" s="13"/>
    </row>
    <row r="13" spans="1:7" ht="14.25" thickTop="1" thickBot="1">
      <c r="B13" s="16" t="s">
        <v>9</v>
      </c>
      <c r="C13" s="11">
        <v>1436.99</v>
      </c>
      <c r="D13" s="3"/>
      <c r="E13" s="13"/>
      <c r="F13" s="3"/>
      <c r="G13" s="13"/>
    </row>
    <row r="14" spans="1:7" ht="14.25" thickTop="1" thickBot="1">
      <c r="B14" s="10" t="s">
        <v>10</v>
      </c>
      <c r="C14" s="11">
        <v>1374.5</v>
      </c>
      <c r="E14" s="13"/>
      <c r="F14" s="3"/>
      <c r="G14" s="13"/>
    </row>
    <row r="15" spans="1:7" ht="14.25" thickTop="1" thickBot="1">
      <c r="B15" s="10" t="s">
        <v>11</v>
      </c>
      <c r="C15" s="11">
        <v>1124.5899999999999</v>
      </c>
      <c r="D15" s="4"/>
      <c r="E15" s="13"/>
      <c r="F15" s="3"/>
      <c r="G15" s="13"/>
    </row>
    <row r="16" spans="1:7" ht="14.25" thickTop="1" thickBot="1">
      <c r="D16" s="4"/>
      <c r="E16" s="4"/>
      <c r="F16" s="4"/>
      <c r="G16" s="4"/>
    </row>
    <row r="17" spans="2:12" ht="13.5" thickTop="1">
      <c r="B17" s="65" t="s">
        <v>36</v>
      </c>
      <c r="C17" s="66"/>
      <c r="D17" s="70"/>
      <c r="E17" s="71"/>
    </row>
    <row r="18" spans="2:12" ht="13.5" thickBot="1">
      <c r="B18" s="67"/>
      <c r="C18" s="68"/>
      <c r="D18" s="70"/>
      <c r="E18" s="71"/>
    </row>
    <row r="19" spans="2:12" ht="46.5" thickTop="1" thickBot="1">
      <c r="B19" s="17"/>
      <c r="C19" s="18" t="s">
        <v>12</v>
      </c>
      <c r="D19" s="18" t="s">
        <v>13</v>
      </c>
      <c r="E19" s="8"/>
    </row>
    <row r="20" spans="2:12" ht="14.25" thickTop="1" thickBot="1">
      <c r="B20" s="5" t="s">
        <v>14</v>
      </c>
      <c r="C20" s="19"/>
      <c r="D20" s="19"/>
      <c r="E20" s="20"/>
    </row>
    <row r="21" spans="2:12" ht="14.25" thickTop="1" thickBot="1">
      <c r="B21" s="10" t="s">
        <v>15</v>
      </c>
      <c r="C21" s="21">
        <v>1030</v>
      </c>
      <c r="D21" s="21">
        <v>976</v>
      </c>
      <c r="E21" s="22"/>
    </row>
    <row r="22" spans="2:12" ht="14.25" thickTop="1" thickBot="1">
      <c r="B22" s="10" t="s">
        <v>3</v>
      </c>
      <c r="C22" s="21">
        <v>44</v>
      </c>
      <c r="D22" s="21">
        <v>36</v>
      </c>
      <c r="E22" s="22"/>
    </row>
    <row r="23" spans="2:12" ht="14.25" thickTop="1" thickBot="1">
      <c r="B23" s="10" t="s">
        <v>4</v>
      </c>
      <c r="C23" s="21">
        <v>146</v>
      </c>
      <c r="D23" s="21">
        <v>140</v>
      </c>
      <c r="E23" s="22"/>
    </row>
    <row r="24" spans="2:12" ht="14.25" thickTop="1" thickBot="1">
      <c r="B24" s="5" t="s">
        <v>16</v>
      </c>
      <c r="C24" s="21"/>
      <c r="D24" s="23"/>
      <c r="E24" s="4"/>
    </row>
    <row r="25" spans="2:12" ht="14.25" thickTop="1" thickBot="1">
      <c r="B25" s="10" t="s">
        <v>6</v>
      </c>
      <c r="C25" s="21">
        <v>74</v>
      </c>
      <c r="D25" s="21">
        <v>67</v>
      </c>
      <c r="E25" s="4"/>
      <c r="H25" s="22"/>
    </row>
    <row r="26" spans="2:12" ht="14.25" thickTop="1" thickBot="1">
      <c r="B26" s="15" t="s">
        <v>7</v>
      </c>
      <c r="C26" s="21">
        <v>3607</v>
      </c>
      <c r="D26" s="21">
        <v>3400</v>
      </c>
      <c r="E26" s="4"/>
      <c r="G26" s="22"/>
    </row>
    <row r="27" spans="2:12" ht="14.25" thickTop="1" thickBot="1">
      <c r="B27" s="10" t="s">
        <v>8</v>
      </c>
      <c r="C27" s="21">
        <v>308</v>
      </c>
      <c r="D27" s="21">
        <v>288</v>
      </c>
      <c r="E27" s="4"/>
      <c r="G27" s="22"/>
    </row>
    <row r="28" spans="2:12" ht="14.25" thickTop="1" thickBot="1">
      <c r="B28" s="16" t="s">
        <v>9</v>
      </c>
      <c r="C28" s="21">
        <v>1261</v>
      </c>
      <c r="D28" s="23">
        <v>1186</v>
      </c>
      <c r="E28" s="4"/>
      <c r="G28" s="22"/>
    </row>
    <row r="29" spans="2:12" ht="14.25" thickTop="1" thickBot="1">
      <c r="B29" s="10" t="s">
        <v>10</v>
      </c>
      <c r="C29" s="21">
        <v>168</v>
      </c>
      <c r="D29" s="23">
        <v>152</v>
      </c>
      <c r="E29" s="4"/>
      <c r="G29" s="22"/>
    </row>
    <row r="30" spans="2:12" ht="14.25" thickTop="1" thickBot="1">
      <c r="B30" s="10" t="s">
        <v>11</v>
      </c>
      <c r="C30" s="24">
        <v>126</v>
      </c>
      <c r="D30" s="23">
        <v>118</v>
      </c>
      <c r="E30" s="4"/>
      <c r="G30" s="22"/>
    </row>
    <row r="31" spans="2:12" ht="14.25" thickTop="1" thickBot="1">
      <c r="B31" s="4"/>
      <c r="C31" s="25"/>
      <c r="D31" s="25"/>
      <c r="E31" s="4"/>
      <c r="G31" s="22"/>
    </row>
    <row r="32" spans="2:12" ht="13.5" thickTop="1">
      <c r="B32" s="58" t="s">
        <v>37</v>
      </c>
      <c r="C32" s="59"/>
      <c r="D32" s="59"/>
      <c r="E32" s="59"/>
      <c r="F32" s="60"/>
      <c r="G32" s="22"/>
      <c r="K32" s="26" t="s">
        <v>17</v>
      </c>
      <c r="L32" s="27"/>
    </row>
    <row r="33" spans="2:13" ht="13.5" thickBot="1">
      <c r="B33" s="61"/>
      <c r="C33" s="62"/>
      <c r="D33" s="62"/>
      <c r="E33" s="62"/>
      <c r="F33" s="63"/>
      <c r="G33" s="22"/>
      <c r="K33" s="28">
        <f>SUM(D25:D30)</f>
        <v>5211</v>
      </c>
      <c r="L33" s="29"/>
    </row>
    <row r="34" spans="2:13" ht="14.25" thickTop="1" thickBot="1">
      <c r="B34" s="5" t="s">
        <v>1</v>
      </c>
      <c r="C34" s="19" t="s">
        <v>18</v>
      </c>
      <c r="D34" s="19" t="s">
        <v>19</v>
      </c>
      <c r="E34" s="19" t="s">
        <v>20</v>
      </c>
      <c r="F34" s="30" t="s">
        <v>21</v>
      </c>
      <c r="G34" s="22"/>
      <c r="K34" s="31" t="s">
        <v>22</v>
      </c>
      <c r="L34" s="29"/>
    </row>
    <row r="35" spans="2:13" ht="14.25" thickTop="1" thickBot="1">
      <c r="B35" s="10" t="s">
        <v>15</v>
      </c>
      <c r="C35" s="32">
        <v>133.65</v>
      </c>
      <c r="D35" s="33">
        <f>(C35+E35)/2</f>
        <v>1412.9650000000001</v>
      </c>
      <c r="E35" s="33">
        <f>C6</f>
        <v>2692.28</v>
      </c>
      <c r="F35" s="32">
        <v>1390032.7</v>
      </c>
      <c r="G35" s="22"/>
      <c r="K35" s="34">
        <f>SUM(F40:F45)</f>
        <v>4194155.27</v>
      </c>
      <c r="L35" s="35"/>
    </row>
    <row r="36" spans="2:13" ht="14.25" thickTop="1" thickBot="1">
      <c r="B36" s="36" t="s">
        <v>3</v>
      </c>
      <c r="C36" s="32">
        <v>1118.72</v>
      </c>
      <c r="D36" s="33">
        <f>(C36+E36)/2</f>
        <v>2590.81</v>
      </c>
      <c r="E36" s="33">
        <f>C7</f>
        <v>4062.9</v>
      </c>
      <c r="F36" s="32">
        <v>92344.78</v>
      </c>
      <c r="G36" s="22"/>
    </row>
    <row r="37" spans="2:13" ht="14.25" thickTop="1" thickBot="1">
      <c r="B37" s="36" t="s">
        <v>4</v>
      </c>
      <c r="C37" s="32">
        <v>151.07</v>
      </c>
      <c r="D37" s="33">
        <f>(C37+E37)/2</f>
        <v>1857.45</v>
      </c>
      <c r="E37" s="33">
        <f>C8</f>
        <v>3563.83</v>
      </c>
      <c r="F37" s="32">
        <v>215789.54</v>
      </c>
      <c r="G37" s="22"/>
    </row>
    <row r="38" spans="2:13" ht="14.25" thickTop="1" thickBot="1">
      <c r="B38" s="36"/>
      <c r="C38" s="37"/>
      <c r="D38" s="38"/>
      <c r="E38" s="39"/>
      <c r="F38" s="40"/>
      <c r="G38" s="22"/>
    </row>
    <row r="39" spans="2:13" ht="16.5" thickTop="1" thickBot="1">
      <c r="B39" s="5" t="s">
        <v>16</v>
      </c>
      <c r="C39" s="41" t="s">
        <v>18</v>
      </c>
      <c r="D39" s="19" t="s">
        <v>19</v>
      </c>
      <c r="E39" s="19" t="s">
        <v>20</v>
      </c>
      <c r="F39" s="30" t="s">
        <v>23</v>
      </c>
      <c r="G39" s="22"/>
      <c r="K39" s="42" t="s">
        <v>24</v>
      </c>
      <c r="L39" s="43" t="s">
        <v>25</v>
      </c>
      <c r="M39" s="44" t="s">
        <v>26</v>
      </c>
    </row>
    <row r="40" spans="2:13" ht="16.5" thickTop="1" thickBot="1">
      <c r="B40" s="10" t="s">
        <v>6</v>
      </c>
      <c r="C40" s="45">
        <v>329.9</v>
      </c>
      <c r="D40" s="33">
        <f>(C40+E40)/2</f>
        <v>1164.5899999999999</v>
      </c>
      <c r="E40" s="45">
        <f>C10</f>
        <v>1999.28</v>
      </c>
      <c r="F40" s="45">
        <v>66114.27</v>
      </c>
      <c r="G40" s="22"/>
      <c r="K40" s="46" t="s">
        <v>27</v>
      </c>
      <c r="L40" s="47">
        <v>0.9</v>
      </c>
      <c r="M40" s="48">
        <f>D30*L40</f>
        <v>106.2</v>
      </c>
    </row>
    <row r="41" spans="2:13" ht="16.5" thickTop="1" thickBot="1">
      <c r="B41" s="15" t="s">
        <v>7</v>
      </c>
      <c r="C41" s="49">
        <v>63.66</v>
      </c>
      <c r="D41" s="33">
        <f>(C41+E41)/2</f>
        <v>1000.245</v>
      </c>
      <c r="E41" s="45">
        <v>1936.83</v>
      </c>
      <c r="F41" s="33">
        <v>3059108.17</v>
      </c>
      <c r="G41" s="22"/>
      <c r="K41" s="46" t="s">
        <v>28</v>
      </c>
      <c r="L41" s="47">
        <v>1.1000000000000001</v>
      </c>
      <c r="M41" s="48">
        <f>D29*L41</f>
        <v>167.20000000000002</v>
      </c>
    </row>
    <row r="42" spans="2:13" ht="16.5" thickTop="1" thickBot="1">
      <c r="B42" s="10" t="s">
        <v>8</v>
      </c>
      <c r="C42" s="33">
        <v>49.97</v>
      </c>
      <c r="D42" s="33">
        <f>(C42+C12)/2</f>
        <v>899.67</v>
      </c>
      <c r="E42" s="45">
        <f>C12</f>
        <v>1749.37</v>
      </c>
      <c r="F42" s="33">
        <v>198596.64</v>
      </c>
      <c r="G42" s="22"/>
      <c r="K42" s="46" t="s">
        <v>29</v>
      </c>
      <c r="L42" s="47">
        <v>1.1499999999999999</v>
      </c>
      <c r="M42" s="48">
        <f>L42*D28</f>
        <v>1363.8999999999999</v>
      </c>
    </row>
    <row r="43" spans="2:13" ht="16.5" thickTop="1" thickBot="1">
      <c r="B43" s="16" t="s">
        <v>9</v>
      </c>
      <c r="C43" s="49">
        <v>59.33</v>
      </c>
      <c r="D43" s="33">
        <f>(C43+E43)/2</f>
        <v>716.91499999999996</v>
      </c>
      <c r="E43" s="45">
        <f>C14</f>
        <v>1374.5</v>
      </c>
      <c r="F43" s="33">
        <v>726313.91</v>
      </c>
      <c r="G43" s="22"/>
      <c r="K43" s="46" t="s">
        <v>30</v>
      </c>
      <c r="L43" s="47">
        <v>1.4</v>
      </c>
      <c r="M43" s="48">
        <f>L43*D27</f>
        <v>403.2</v>
      </c>
    </row>
    <row r="44" spans="2:13" ht="16.5" thickTop="1" thickBot="1">
      <c r="B44" s="10" t="s">
        <v>10</v>
      </c>
      <c r="C44" s="33">
        <v>76.739999999999995</v>
      </c>
      <c r="D44" s="33">
        <f>(C44+E44)/2</f>
        <v>756.86500000000001</v>
      </c>
      <c r="E44" s="45">
        <f>C13</f>
        <v>1436.99</v>
      </c>
      <c r="F44" s="33">
        <v>92886.27</v>
      </c>
      <c r="G44" s="22"/>
      <c r="K44" s="46" t="s">
        <v>31</v>
      </c>
      <c r="L44" s="47">
        <v>1.55</v>
      </c>
      <c r="M44" s="48">
        <f>L44*D26</f>
        <v>5270</v>
      </c>
    </row>
    <row r="45" spans="2:13" ht="16.5" thickTop="1" thickBot="1">
      <c r="B45" s="10" t="s">
        <v>11</v>
      </c>
      <c r="C45" s="33">
        <v>57.6</v>
      </c>
      <c r="D45" s="33">
        <f>(C45+C15)/2</f>
        <v>591.09499999999991</v>
      </c>
      <c r="E45" s="50">
        <f>C15</f>
        <v>1124.5899999999999</v>
      </c>
      <c r="F45" s="45">
        <v>51136.01</v>
      </c>
      <c r="G45" s="22"/>
      <c r="K45" s="51" t="s">
        <v>32</v>
      </c>
      <c r="L45" s="52">
        <v>1.6</v>
      </c>
      <c r="M45" s="53">
        <f>L45*D25</f>
        <v>107.2</v>
      </c>
    </row>
    <row r="46" spans="2:13" ht="14.25" thickTop="1" thickBot="1">
      <c r="B46" s="24" t="s">
        <v>33</v>
      </c>
      <c r="C46" s="54"/>
      <c r="D46" s="54"/>
      <c r="E46" s="54"/>
      <c r="F46" s="55">
        <f>SUM(F40:F45)</f>
        <v>4194155.27</v>
      </c>
      <c r="G46" s="22"/>
      <c r="K46" s="13" t="s">
        <v>34</v>
      </c>
      <c r="L46" s="56">
        <f>SUM(L40:L45)</f>
        <v>7.6999999999999993</v>
      </c>
      <c r="M46" s="57">
        <f>SUM(M40:M45)</f>
        <v>7417.7</v>
      </c>
    </row>
    <row r="47" spans="2:13" ht="13.5" thickTop="1">
      <c r="G47" s="22"/>
      <c r="H47" s="4"/>
    </row>
    <row r="48" spans="2:13">
      <c r="H48" s="4"/>
    </row>
  </sheetData>
  <mergeCells count="6">
    <mergeCell ref="B32:F33"/>
    <mergeCell ref="A1:E1"/>
    <mergeCell ref="B3:C4"/>
    <mergeCell ref="F4:G4"/>
    <mergeCell ref="B17:C18"/>
    <mergeCell ref="D17:E18"/>
  </mergeCells>
  <pageMargins left="0.11811023622047245" right="0.11811023622047245" top="0.7480314960629921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2024-05-29T08:55:01Z</dcterms:modified>
</cp:coreProperties>
</file>