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05" windowHeight="12870" activeTab="0"/>
  </bookViews>
  <sheets>
    <sheet name="PROIEZ_X_RAGIONERI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">#REF!</definedName>
    <definedName name="__bo1">'[1]Alim S.P.'!#REF!</definedName>
    <definedName name="__db1">'[2]Alim S.P.'!#REF!</definedName>
    <definedName name="_bo1" localSheetId="0">#REF!</definedName>
    <definedName name="_bo1">#REF!</definedName>
    <definedName name="_bo2" localSheetId="0">#REF!</definedName>
    <definedName name="_bo2">#REF!</definedName>
    <definedName name="_bo3" localSheetId="0">#REF!</definedName>
    <definedName name="_bo3">#REF!</definedName>
    <definedName name="_db1">#REF!</definedName>
    <definedName name="_db2">#REF!</definedName>
    <definedName name="a" localSheetId="0">#REF!</definedName>
    <definedName name="a">#REF!</definedName>
    <definedName name="A__Totale_interventi_edili_impiantistici" localSheetId="0">#REF!</definedName>
    <definedName name="A__Totale_interventi_edili_impiantistici">#REF!</definedName>
    <definedName name="ales" localSheetId="0">#REF!</definedName>
    <definedName name="ales">#REF!</definedName>
    <definedName name="alex">#REF!</definedName>
    <definedName name="and.liquidità">'[4]Alim S.P.'!#REF!</definedName>
    <definedName name="b" localSheetId="0">#REF!</definedName>
    <definedName name="b">#REF!</definedName>
    <definedName name="B__Totale_acquisto_di_beni_mobili_e_tecnologie" localSheetId="0">#REF!</definedName>
    <definedName name="B__Totale_acquisto_di_beni_mobili_e_tecnologie">#REF!</definedName>
    <definedName name="basedati">#REF!</definedName>
    <definedName name="batab">#REF!</definedName>
    <definedName name="batab1">#REF!</definedName>
    <definedName name="batab2">#REF!</definedName>
    <definedName name="batac">#REF!</definedName>
    <definedName name="bo">'[1]Alim S.P.'!#REF!</definedName>
    <definedName name="boic">'[1]Alim S.P.'!#REF!</definedName>
    <definedName name="ce_tot_regionale" localSheetId="0">#REF!</definedName>
    <definedName name="ce_tot_regionale">#REF!</definedName>
    <definedName name="ciao" localSheetId="0">#REF!</definedName>
    <definedName name="ciao">#REF!</definedName>
    <definedName name="cons" localSheetId="0">#REF!</definedName>
    <definedName name="cons">#REF!</definedName>
    <definedName name="Consolidatorettificato">'[5]BILANCIO DEL SSR'!$A$1:$F$77,'[5]BILANCIO DEL SSR'!$G$77,'[5]BILANCIO DEL SSR'!$G$1:$G$77</definedName>
    <definedName name="cont" localSheetId="0">#REF!</definedName>
    <definedName name="cont">#REF!</definedName>
    <definedName name="cont1" localSheetId="0">#REF!</definedName>
    <definedName name="cont1">#REF!</definedName>
    <definedName name="contrb.2" localSheetId="0">#REF!</definedName>
    <definedName name="contrb.2">#REF!</definedName>
    <definedName name="contributi">#REF!</definedName>
    <definedName name="d">#REF!</definedName>
    <definedName name="DATABASE1">#REF!</definedName>
    <definedName name="database2">'[1]Alim S.P.'!#REF!</definedName>
    <definedName name="database3" localSheetId="0">#REF!</definedName>
    <definedName name="database3">#REF!</definedName>
    <definedName name="delta_ril_a0" localSheetId="0">#REF!</definedName>
    <definedName name="delta_ril_a0">#REF!</definedName>
    <definedName name="delta_ril_b0" localSheetId="0">#REF!</definedName>
    <definedName name="delta_ril_b0">#REF!</definedName>
    <definedName name="delta_ril_c0">#REF!</definedName>
    <definedName name="delta_ril_d0">#REF!</definedName>
    <definedName name="delta_ril_e0">#REF!</definedName>
    <definedName name="e">#REF!</definedName>
    <definedName name="exreg">#REF!</definedName>
    <definedName name="FF">'[6]Alim C.E.'!$D$29:$D$34</definedName>
    <definedName name="fuga" localSheetId="0">#REF!</definedName>
    <definedName name="fuga">#REF!</definedName>
    <definedName name="hgf" localSheetId="0">#REF!</definedName>
    <definedName name="hgf">#REF!</definedName>
    <definedName name="LIQUIDITA" localSheetId="0">#REF!</definedName>
    <definedName name="LIQUIDITA">#REF!</definedName>
    <definedName name="LK">#REF!</definedName>
    <definedName name="MAO">#REF!</definedName>
    <definedName name="MJ">'[1]Alim S.P.'!#REF!</definedName>
    <definedName name="MN">'[1]Alim S.P.'!#REF!</definedName>
    <definedName name="mod_ass_rip" localSheetId="0">#REF!</definedName>
    <definedName name="mod_ass_rip">#REF!</definedName>
    <definedName name="ok" localSheetId="0">#REF!</definedName>
    <definedName name="ok">#REF!</definedName>
    <definedName name="Per_ass5" localSheetId="0">#REF!</definedName>
    <definedName name="Per_ass5">#REF!</definedName>
    <definedName name="perc_ass_a0102">#REF!</definedName>
    <definedName name="perc_ass_a0701">#REF!</definedName>
    <definedName name="perc_ass_b0011">#REF!</definedName>
    <definedName name="perc_ass_b0012">#REF!</definedName>
    <definedName name="perc_ass_b0013">'[7]B0-Er.Serv.San.-dettaglio'!#REF!</definedName>
    <definedName name="perc_ass_b0014" localSheetId="0">#REF!</definedName>
    <definedName name="perc_ass_b0014">#REF!</definedName>
    <definedName name="perc_ass_b0015" localSheetId="0">#REF!</definedName>
    <definedName name="perc_ass_b0015">#REF!</definedName>
    <definedName name="perc_ass_b0016" localSheetId="0">#REF!</definedName>
    <definedName name="perc_ass_b0016">#REF!</definedName>
    <definedName name="perc_ass_b002">#REF!</definedName>
    <definedName name="perc_ass_b003">#REF!</definedName>
    <definedName name="perc_ass_b004">#REF!</definedName>
    <definedName name="perc_ass_b005">#REF!</definedName>
    <definedName name="perc_ass_b006">#REF!</definedName>
    <definedName name="perc_ass_b007">#REF!</definedName>
    <definedName name="perc_ass_b008">#REF!</definedName>
    <definedName name="perc_ass_b009">#REF!</definedName>
    <definedName name="perc_ass_c001">#REF!</definedName>
    <definedName name="perc_ass_c0012">#REF!</definedName>
    <definedName name="perc_ass_c0013">#REF!</definedName>
    <definedName name="perc_ass_c002">#REF!</definedName>
    <definedName name="perc_ass_c003">#REF!</definedName>
    <definedName name="perc_ass_c004">#REF!</definedName>
    <definedName name="perc_ass_c005">#REF!</definedName>
    <definedName name="perc_ass_c007">#REF!</definedName>
    <definedName name="perc_ass_c008">#REF!</definedName>
    <definedName name="perc_ass_d0101">#REF!</definedName>
    <definedName name="perc_ass_d0102">#REF!</definedName>
    <definedName name="perc_ass_D0103">#REF!</definedName>
    <definedName name="perc_ass_d0105">#REF!</definedName>
    <definedName name="perc_ass_d0201">#REF!</definedName>
    <definedName name="perc_ass_e01">#REF!</definedName>
    <definedName name="perc_ass_e0102">#REF!</definedName>
    <definedName name="perc_ass_e0103">#REF!</definedName>
    <definedName name="perc_ass_e04">#REF!</definedName>
    <definedName name="perc_ass_e05">#REF!</definedName>
    <definedName name="perc_ass_g0201">#REF!</definedName>
    <definedName name="perc_man_a0102">#REF!</definedName>
    <definedName name="perc_man_a0701">#REF!</definedName>
    <definedName name="perc_man_b0011">#REF!</definedName>
    <definedName name="perc_man_b0012">#REF!</definedName>
    <definedName name="perc_man_b0013">'[7]B0-Er.Serv.San.-dettaglio'!#REF!</definedName>
    <definedName name="perc_man_b0014" localSheetId="0">#REF!</definedName>
    <definedName name="perc_man_b0014">#REF!</definedName>
    <definedName name="perc_man_b0015" localSheetId="0">#REF!</definedName>
    <definedName name="perc_man_b0015">#REF!</definedName>
    <definedName name="perc_man_b0016" localSheetId="0">#REF!</definedName>
    <definedName name="perc_man_b0016">#REF!</definedName>
    <definedName name="perc_man_b002">#REF!</definedName>
    <definedName name="perc_man_b003">#REF!</definedName>
    <definedName name="perc_man_b004">#REF!</definedName>
    <definedName name="perc_man_b005">#REF!</definedName>
    <definedName name="perc_man_b006">#REF!</definedName>
    <definedName name="perc_man_b007">#REF!</definedName>
    <definedName name="perc_man_b008">#REF!</definedName>
    <definedName name="perc_man_b009">#REF!</definedName>
    <definedName name="perc_man_c001">#REF!</definedName>
    <definedName name="perc_man_c0012">#REF!</definedName>
    <definedName name="perc_man_c0013">#REF!</definedName>
    <definedName name="perc_man_c002">#REF!</definedName>
    <definedName name="perc_man_c003">#REF!</definedName>
    <definedName name="perc_man_c004">#REF!</definedName>
    <definedName name="perc_man_c005">#REF!</definedName>
    <definedName name="perc_man_c007">#REF!</definedName>
    <definedName name="perc_man_c008">#REF!</definedName>
    <definedName name="perc_man_d0101">#REF!</definedName>
    <definedName name="perc_man_d0102">#REF!</definedName>
    <definedName name="perc_man_d0103">#REF!</definedName>
    <definedName name="perc_man_d0103m">#REF!</definedName>
    <definedName name="perc_man_d0105">#REF!</definedName>
    <definedName name="perc_man_d0201">#REF!</definedName>
    <definedName name="perc_man_e01">#REF!</definedName>
    <definedName name="perc_man_e0102">#REF!</definedName>
    <definedName name="perc_man_e0103">#REF!</definedName>
    <definedName name="perc_man_e04">#REF!</definedName>
    <definedName name="perc_man_e05">#REF!</definedName>
    <definedName name="perc_man_e202">'[8]E0-Sist.Governo-Cond.SISR-2004'!#REF!</definedName>
    <definedName name="perc_man_g0201" localSheetId="0">#REF!</definedName>
    <definedName name="perc_man_g0201">#REF!</definedName>
    <definedName name="perc_pass" localSheetId="0">#REF!</definedName>
    <definedName name="perc_pass">#REF!</definedName>
    <definedName name="Pers_aopn" localSheetId="0">#REF!</definedName>
    <definedName name="Pers_aopn">#REF!</definedName>
    <definedName name="Pers_aots">#REF!</definedName>
    <definedName name="Pers_aoud">#REF!</definedName>
    <definedName name="Pers_ars">#REF!</definedName>
    <definedName name="Pers_ass1">#REF!</definedName>
    <definedName name="Pers_ass2">#REF!</definedName>
    <definedName name="Pers_ass4">#REF!</definedName>
    <definedName name="Pers_ass6">#REF!</definedName>
    <definedName name="Pers_burlo">#REF!</definedName>
    <definedName name="Pers_cro">#REF!</definedName>
    <definedName name="Pers_policl">#REF!</definedName>
    <definedName name="Pesr_ass3">#REF!</definedName>
    <definedName name="precons">#REF!</definedName>
    <definedName name="re">#REF!</definedName>
    <definedName name="rewe">#REF!</definedName>
    <definedName name="Riassunto__Risorse_complessive">#REF!</definedName>
    <definedName name="sc_clipper">#REF!</definedName>
    <definedName name="sc_d00101">#REF!</definedName>
    <definedName name="sc_d00102">#REF!</definedName>
    <definedName name="sc_d00103">#REF!</definedName>
    <definedName name="sc_d00105">#REF!</definedName>
    <definedName name="sc_d00501">#REF!</definedName>
    <definedName name="sc_g00201">#REF!</definedName>
    <definedName name="SPSS">#REF!</definedName>
    <definedName name="stampa" localSheetId="0">'[9]AOTS'!$A:$XFD</definedName>
    <definedName name="stampa">'[9]AOTS'!$A:$XFD</definedName>
    <definedName name="Term_agg_ASCOT" localSheetId="0">#REF!</definedName>
    <definedName name="Term_agg_ASCOT">#REF!</definedName>
    <definedName name="Tot_chemio_regione" localSheetId="0">#REF!</definedName>
    <definedName name="Tot_chemio_regione">#REF!</definedName>
    <definedName name="Tot_referti_G2RISregione" localSheetId="0">#REF!</definedName>
    <definedName name="Tot_referti_G2RISregione">#REF!</definedName>
    <definedName name="Totale_accessi_regione" localSheetId="0">#REF!</definedName>
    <definedName name="Totale_accessi_regione">#REF!</definedName>
    <definedName name="Totale_acquisti_di_rilievo_aziendale">#REF!</definedName>
    <definedName name="Totale_acquisti_di_rilievo_regionale">#REF!</definedName>
    <definedName name="Totale_dip_regione">#REF!</definedName>
    <definedName name="Totale_esami_regione">#REF!</definedName>
    <definedName name="Totale_interventi_di_rilievo_aziendale">#REF!</definedName>
    <definedName name="Totale_interventi_di_rilievo_regionale">#REF!</definedName>
    <definedName name="Totale_parametro_riferimento_G2">#REF!</definedName>
    <definedName name="Totale_trasf_regione">#REF!</definedName>
    <definedName name="val_nom_term_ce">#REF!</definedName>
    <definedName name="Val_nom_terminale">#REF!</definedName>
    <definedName name="val_ora_a0102">#REF!</definedName>
    <definedName name="val_ora_a0202">#REF!</definedName>
    <definedName name="val_ora_a0701">#REF!</definedName>
    <definedName name="val_ora_b0011">#REF!</definedName>
    <definedName name="val_ora_b0012">#REF!</definedName>
    <definedName name="val_ora_b0013">'[7]B0-Er.Serv.San.-dettaglio'!#REF!</definedName>
    <definedName name="val_ora_b0014" localSheetId="0">#REF!</definedName>
    <definedName name="val_ora_b0014">#REF!</definedName>
    <definedName name="val_ora_b0015" localSheetId="0">#REF!</definedName>
    <definedName name="val_ora_b0015">#REF!</definedName>
    <definedName name="val_ora_b0016" localSheetId="0">#REF!</definedName>
    <definedName name="val_ora_b0016">#REF!</definedName>
    <definedName name="val_ora_b002">#REF!</definedName>
    <definedName name="val_ora_b003">#REF!</definedName>
    <definedName name="val_ora_b004">#REF!</definedName>
    <definedName name="val_ora_b005">#REF!</definedName>
    <definedName name="val_ora_b006">#REF!</definedName>
    <definedName name="val_ora_b007">#REF!</definedName>
    <definedName name="val_ora_b008">#REF!</definedName>
    <definedName name="val_ora_b009">#REF!</definedName>
    <definedName name="val_ora_c001">#REF!</definedName>
    <definedName name="val_ora_c002">#REF!</definedName>
    <definedName name="val_ora_c003">#REF!</definedName>
    <definedName name="val_ora_c004">#REF!</definedName>
    <definedName name="val_ora_c005">#REF!</definedName>
    <definedName name="val_ora_c007">#REF!</definedName>
    <definedName name="val_ora_c008">#REF!</definedName>
    <definedName name="val_ora_d0101">#REF!</definedName>
    <definedName name="val_ora_d0102">#REF!</definedName>
    <definedName name="val_ora_d0103">'[7]D0-Scamb.Inform.-Cond.SISR-2004'!$W$31+'[7]D0-Scamb.Inform.-Cond.SISR-2004'!$W$32</definedName>
    <definedName name="val_ora_d0105" localSheetId="0">#REF!</definedName>
    <definedName name="val_ora_d0105">#REF!</definedName>
    <definedName name="val_ora_d0201" localSheetId="0">#REF!</definedName>
    <definedName name="val_ora_d0201">#REF!</definedName>
    <definedName name="val_ora_e01" localSheetId="0">#REF!</definedName>
    <definedName name="val_ora_e01">#REF!</definedName>
    <definedName name="val_ora_e0102">#REF!</definedName>
    <definedName name="val_ora_e0103">#REF!</definedName>
    <definedName name="val_ora_e04">#REF!</definedName>
    <definedName name="val_ora_e05">#REF!</definedName>
    <definedName name="val_ora_g0201">#REF!</definedName>
    <definedName name="val_tot_ap_reg">#REF!</definedName>
    <definedName name="val_tot_ap_reg1">#REF!</definedName>
    <definedName name="val_tot_ca_reg">#REF!</definedName>
    <definedName name="val_tot_car_reg">#REF!</definedName>
    <definedName name="val_tot_cep_reg">#REF!</definedName>
    <definedName name="val_tot_cup_reg">#REF!</definedName>
    <definedName name="val_tot_ec_reg">#REF!</definedName>
    <definedName name="val_tot_em_reg">#REF!</definedName>
    <definedName name="val_tot_gc_reg">#REF!</definedName>
    <definedName name="val_tot_ge_reg">#REF!</definedName>
    <definedName name="val_tot_ge_term">#REF!</definedName>
    <definedName name="val_tot_pa_reg">#REF!</definedName>
    <definedName name="val_tot_pi_reg">#REF!</definedName>
    <definedName name="val_tot_ps_reg">#REF!</definedName>
    <definedName name="val_tot_ps_reg_var">#REF!</definedName>
    <definedName name="verifica">#REF!</definedName>
    <definedName name="zxxx">#REF!</definedName>
  </definedNames>
  <calcPr fullCalcOnLoad="1"/>
</workbook>
</file>

<file path=xl/sharedStrings.xml><?xml version="1.0" encoding="utf-8"?>
<sst xmlns="http://schemas.openxmlformats.org/spreadsheetml/2006/main" count="111" uniqueCount="71">
  <si>
    <t>CONTO</t>
  </si>
  <si>
    <t>DESCRIZIONE</t>
  </si>
  <si>
    <t xml:space="preserve">PROIEZIONE AGOSTO 2018 </t>
  </si>
  <si>
    <t>Voci di costo a carattere stipendiale</t>
  </si>
  <si>
    <t>Retribuzione di posizione</t>
  </si>
  <si>
    <t xml:space="preserve">Indennità di risultato </t>
  </si>
  <si>
    <t xml:space="preserve">Competenze accessorie </t>
  </si>
  <si>
    <t>Altre competenze</t>
  </si>
  <si>
    <t xml:space="preserve">Oneri sociali </t>
  </si>
  <si>
    <t>DIRIGENZA MEDICA TEMPO DET.</t>
  </si>
  <si>
    <t>320.100.100.200.10</t>
  </si>
  <si>
    <t>320.100.100.200.20</t>
  </si>
  <si>
    <t>320.100.100.200.30.5</t>
  </si>
  <si>
    <t>320.100.100.200.40.5</t>
  </si>
  <si>
    <t>320.100.100.200.50.15</t>
  </si>
  <si>
    <t>320.100.100.200.50.25</t>
  </si>
  <si>
    <t>Altre competenze Dir.Med.univ.</t>
  </si>
  <si>
    <t>320.100.100.100.90.10</t>
  </si>
  <si>
    <t>DIRIGENZA SANITARIA TEMPO DET.</t>
  </si>
  <si>
    <t>320.100.200.200.10</t>
  </si>
  <si>
    <t>320.100.200.200.20</t>
  </si>
  <si>
    <t>320.100.200.200.30</t>
  </si>
  <si>
    <t>320.100.200.200.40</t>
  </si>
  <si>
    <t>320.100.200.200.50.15</t>
  </si>
  <si>
    <t>320.100.200.200.90</t>
  </si>
  <si>
    <t>Straordinario</t>
  </si>
  <si>
    <t>Indennità personale</t>
  </si>
  <si>
    <t>Retribuzione per produttività personale</t>
  </si>
  <si>
    <t>Altro trattamento accessorio</t>
  </si>
  <si>
    <t>Altri oneri per il personale</t>
  </si>
  <si>
    <t>COMPARTO RUOLO SANITARIO TEMPO DET.</t>
  </si>
  <si>
    <t>320.200.200.100</t>
  </si>
  <si>
    <t>320.200.200.200</t>
  </si>
  <si>
    <t>320.200.200.300</t>
  </si>
  <si>
    <t>320.200.200.400</t>
  </si>
  <si>
    <t>320.200.200.500</t>
  </si>
  <si>
    <t>320.200.200.600.15</t>
  </si>
  <si>
    <t>DIRIGENZA PROFESSIONALE TEMPO DET.</t>
  </si>
  <si>
    <t>325.100.200.100</t>
  </si>
  <si>
    <t>325.100.200.200</t>
  </si>
  <si>
    <t>325.100.200.300</t>
  </si>
  <si>
    <t>325.100.200.400</t>
  </si>
  <si>
    <t>325.100.20..500.15</t>
  </si>
  <si>
    <t>DIRIGENZA TECNICA TEMPO DET.</t>
  </si>
  <si>
    <t>330.100.200.100</t>
  </si>
  <si>
    <t>330.100.200.200</t>
  </si>
  <si>
    <t>330.100.200.300</t>
  </si>
  <si>
    <t>330.100.200.400</t>
  </si>
  <si>
    <t>330.100.200.500.15</t>
  </si>
  <si>
    <t>COMPARTO RUOLO TECNICO TEMPO DET.</t>
  </si>
  <si>
    <t>330.200.200.100</t>
  </si>
  <si>
    <t>330.200.200.200</t>
  </si>
  <si>
    <t>330.200.200.300</t>
  </si>
  <si>
    <t>330.200.200.500</t>
  </si>
  <si>
    <t>330.200.200.600.15</t>
  </si>
  <si>
    <t>DIRIGENZA AMMINISTRATIVA TEMPO DET.</t>
  </si>
  <si>
    <t>335.100.200.100</t>
  </si>
  <si>
    <t>335.100.200.200</t>
  </si>
  <si>
    <t>355.100.200.300</t>
  </si>
  <si>
    <t>335.100.200.400</t>
  </si>
  <si>
    <t>335.100.200.500.15</t>
  </si>
  <si>
    <t>COMPARTO RUOLO AMMINISTRATIVO TEMPO DET.</t>
  </si>
  <si>
    <t>335.200.200.100</t>
  </si>
  <si>
    <t>335.200.200.200</t>
  </si>
  <si>
    <t>335.200.200.300</t>
  </si>
  <si>
    <t>335.200.200.500</t>
  </si>
  <si>
    <t>335.200.200.600.15</t>
  </si>
  <si>
    <t>TOTALI</t>
  </si>
  <si>
    <t>IRAP DIPENDENTI</t>
  </si>
  <si>
    <t>TOTALI CON IRAP</t>
  </si>
  <si>
    <t>COSTI 3° TRIMESTE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</si>
</sst>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"/>
    <numFmt numFmtId="166" formatCode="dd/mm/yy;@"/>
    <numFmt numFmtId="167" formatCode="0.0"/>
    <numFmt numFmtId="168" formatCode="0.00_ ;\-0.00\ "/>
    <numFmt numFmtId="169" formatCode="_(* #,##0_);_(* \(#,##0\);_(* &quot;-&quot;_);_(@_)"/>
    <numFmt numFmtId="170" formatCode="_(&quot;$&quot;* #,##0_);_(&quot;$&quot;* \(#,##0\);_(&quot;$&quot;* &quot;-&quot;_);_(@_)"/>
    <numFmt numFmtId="171" formatCode="_-* #,##0.00_-;\-* #,##0.00_-;_-* \-??_-;_-@_-"/>
    <numFmt numFmtId="172" formatCode="&quot;L.&quot;\ #,##0;[Red]\-&quot;L.&quot;\ #,##0"/>
    <numFmt numFmtId="173" formatCode="_-[$€]\ * #,##0.00_-;\-[$€]\ * #,##0.00_-;_-[$€]\ * &quot;-&quot;??_-;_-@_-"/>
    <numFmt numFmtId="174" formatCode="_-[$€-2]\ * #,##0.00_-;\-[$€-2]\ * #,##0.00_-;_-[$€-2]\ * &quot;-&quot;??_-"/>
    <numFmt numFmtId="175" formatCode="_(* #,##0.00_);_(* \(#,##0.00\);_(* \-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name val="Mangal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u val="single"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3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3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5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8" borderId="0" applyNumberFormat="0" applyBorder="0" applyAlignment="0" applyProtection="0"/>
    <xf numFmtId="0" fontId="2" fillId="13" borderId="0" applyNumberFormat="0" applyBorder="0" applyAlignment="0" applyProtection="0"/>
    <xf numFmtId="0" fontId="1" fillId="12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4" fillId="25" borderId="1" applyNumberFormat="0" applyAlignment="0" applyProtection="0"/>
    <xf numFmtId="0" fontId="4" fillId="3" borderId="1" applyNumberFormat="0" applyAlignment="0" applyProtection="0"/>
    <xf numFmtId="0" fontId="5" fillId="0" borderId="2" applyNumberFormat="0" applyFill="0" applyAlignment="0" applyProtection="0"/>
    <xf numFmtId="0" fontId="5" fillId="0" borderId="3" applyNumberFormat="0" applyFill="0" applyAlignment="0" applyProtection="0"/>
    <xf numFmtId="0" fontId="6" fillId="26" borderId="4" applyNumberFormat="0" applyAlignment="0" applyProtection="0"/>
    <xf numFmtId="0" fontId="6" fillId="27" borderId="4" applyNumberFormat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3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ill="0" applyBorder="0" applyAlignment="0" applyProtection="0"/>
    <xf numFmtId="4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11" borderId="1" applyNumberFormat="0" applyAlignment="0" applyProtection="0"/>
    <xf numFmtId="0" fontId="8" fillId="5" borderId="1" applyNumberFormat="0" applyAlignment="0" applyProtection="0"/>
    <xf numFmtId="43" fontId="0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36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7" borderId="5" applyNumberFormat="0" applyFont="0" applyAlignment="0" applyProtection="0"/>
    <xf numFmtId="0" fontId="10" fillId="7" borderId="5" applyNumberFormat="0" applyAlignment="0" applyProtection="0"/>
    <xf numFmtId="0" fontId="13" fillId="25" borderId="6" applyNumberFormat="0" applyAlignment="0" applyProtection="0"/>
    <xf numFmtId="0" fontId="13" fillId="13" borderId="6" applyNumberFormat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4" fillId="38" borderId="7">
      <alignment vertical="center"/>
      <protection/>
    </xf>
    <xf numFmtId="49" fontId="0" fillId="39" borderId="7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13" fillId="0" borderId="15" applyNumberFormat="0" applyFill="0" applyAlignment="0" applyProtection="0"/>
    <xf numFmtId="0" fontId="26" fillId="4" borderId="0" applyNumberFormat="0" applyBorder="0" applyAlignment="0" applyProtection="0"/>
    <xf numFmtId="0" fontId="26" fillId="40" borderId="0" applyNumberFormat="0" applyBorder="0" applyAlignment="0" applyProtection="0"/>
    <xf numFmtId="0" fontId="27" fillId="6" borderId="0" applyNumberFormat="0" applyBorder="0" applyAlignment="0" applyProtection="0"/>
    <xf numFmtId="0" fontId="27" fillId="41" borderId="0" applyNumberFormat="0" applyBorder="0" applyAlignment="0" applyProtection="0"/>
    <xf numFmtId="44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28" fillId="0" borderId="16" xfId="0" applyNumberFormat="1" applyFont="1" applyBorder="1" applyAlignment="1">
      <alignment horizontal="center" vertical="center" wrapText="1"/>
    </xf>
    <xf numFmtId="49" fontId="28" fillId="42" borderId="16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2" fontId="30" fillId="0" borderId="0" xfId="0" applyNumberFormat="1" applyFont="1" applyBorder="1" applyAlignment="1">
      <alignment horizontal="left" vertical="center" wrapText="1"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4" fontId="29" fillId="0" borderId="16" xfId="0" applyNumberFormat="1" applyFont="1" applyFill="1" applyBorder="1" applyAlignment="1">
      <alignment/>
    </xf>
    <xf numFmtId="4" fontId="29" fillId="0" borderId="16" xfId="89" applyNumberFormat="1" applyFont="1" applyFill="1" applyBorder="1" applyAlignment="1">
      <alignment/>
    </xf>
    <xf numFmtId="0" fontId="31" fillId="0" borderId="16" xfId="211" applyFont="1" applyFill="1" applyBorder="1" applyAlignment="1" applyProtection="1">
      <alignment horizontal="left" vertical="center"/>
      <protection/>
    </xf>
    <xf numFmtId="0" fontId="29" fillId="0" borderId="16" xfId="0" applyFont="1" applyBorder="1" applyAlignment="1">
      <alignment/>
    </xf>
    <xf numFmtId="0" fontId="29" fillId="0" borderId="0" xfId="0" applyFont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29" fillId="0" borderId="16" xfId="0" applyFont="1" applyFill="1" applyBorder="1" applyAlignment="1">
      <alignment/>
    </xf>
    <xf numFmtId="4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9" fillId="0" borderId="16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29" fillId="0" borderId="16" xfId="0" applyNumberFormat="1" applyFont="1" applyBorder="1" applyAlignment="1">
      <alignment horizontal="left"/>
    </xf>
    <xf numFmtId="3" fontId="29" fillId="0" borderId="16" xfId="0" applyNumberFormat="1" applyFont="1" applyFill="1" applyBorder="1" applyAlignment="1">
      <alignment horizontal="left"/>
    </xf>
    <xf numFmtId="0" fontId="28" fillId="6" borderId="0" xfId="0" applyFont="1" applyFill="1" applyAlignment="1">
      <alignment horizontal="center"/>
    </xf>
    <xf numFmtId="0" fontId="29" fillId="6" borderId="0" xfId="0" applyFont="1" applyFill="1" applyAlignment="1">
      <alignment/>
    </xf>
    <xf numFmtId="43" fontId="29" fillId="6" borderId="16" xfId="86" applyFont="1" applyFill="1" applyBorder="1" applyAlignment="1">
      <alignment/>
    </xf>
    <xf numFmtId="43" fontId="29" fillId="6" borderId="0" xfId="86" applyFont="1" applyFill="1" applyAlignment="1">
      <alignment/>
    </xf>
  </cellXfs>
  <cellStyles count="371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all7_pdc" xfId="69"/>
    <cellStyle name="Comma 2" xfId="70"/>
    <cellStyle name="Comma 2 2" xfId="71"/>
    <cellStyle name="Comma_all7_pdc" xfId="72"/>
    <cellStyle name="Currency [0]_all7_pdc" xfId="73"/>
    <cellStyle name="Currency_all7_pdc" xfId="74"/>
    <cellStyle name="Euro" xfId="75"/>
    <cellStyle name="Euro 2" xfId="76"/>
    <cellStyle name="Euro 3" xfId="77"/>
    <cellStyle name="Euro 4" xfId="78"/>
    <cellStyle name="Euro 5" xfId="79"/>
    <cellStyle name="Euro 6" xfId="80"/>
    <cellStyle name="Euro 7" xfId="81"/>
    <cellStyle name="Euro 8" xfId="82"/>
    <cellStyle name="Euro_CE consolidato_2010" xfId="83"/>
    <cellStyle name="Input" xfId="84"/>
    <cellStyle name="Input 2" xfId="85"/>
    <cellStyle name="Comma" xfId="86"/>
    <cellStyle name="Migliaia (0)_% Attrezzature ed Edilizia" xfId="87"/>
    <cellStyle name="Comma [0]" xfId="88"/>
    <cellStyle name="Migliaia [0] 2" xfId="89"/>
    <cellStyle name="Migliaia [0] 2 2" xfId="90"/>
    <cellStyle name="Migliaia [0] 3" xfId="91"/>
    <cellStyle name="Migliaia [0] 4" xfId="92"/>
    <cellStyle name="Migliaia [0] 5" xfId="93"/>
    <cellStyle name="Migliaia [0] 6" xfId="94"/>
    <cellStyle name="Migliaia [0] 8 2" xfId="95"/>
    <cellStyle name="Migliaia 2" xfId="96"/>
    <cellStyle name="Migliaia 2 10" xfId="97"/>
    <cellStyle name="Migliaia 2 11" xfId="98"/>
    <cellStyle name="Migliaia 2 12" xfId="99"/>
    <cellStyle name="Migliaia 2 13" xfId="100"/>
    <cellStyle name="Migliaia 2 14" xfId="101"/>
    <cellStyle name="Migliaia 2 15" xfId="102"/>
    <cellStyle name="Migliaia 2 16" xfId="103"/>
    <cellStyle name="Migliaia 2 17" xfId="104"/>
    <cellStyle name="Migliaia 2 18" xfId="105"/>
    <cellStyle name="Migliaia 2 19" xfId="106"/>
    <cellStyle name="Migliaia 2 2" xfId="107"/>
    <cellStyle name="Migliaia 2 2 10" xfId="108"/>
    <cellStyle name="Migliaia 2 2 11" xfId="109"/>
    <cellStyle name="Migliaia 2 2 12" xfId="110"/>
    <cellStyle name="Migliaia 2 2 13" xfId="111"/>
    <cellStyle name="Migliaia 2 2 14" xfId="112"/>
    <cellStyle name="Migliaia 2 2 15" xfId="113"/>
    <cellStyle name="Migliaia 2 2 16" xfId="114"/>
    <cellStyle name="Migliaia 2 2 17" xfId="115"/>
    <cellStyle name="Migliaia 2 2 18" xfId="116"/>
    <cellStyle name="Migliaia 2 2 19" xfId="117"/>
    <cellStyle name="Migliaia 2 2 2" xfId="118"/>
    <cellStyle name="Migliaia 2 2 20" xfId="119"/>
    <cellStyle name="Migliaia 2 2 21" xfId="120"/>
    <cellStyle name="Migliaia 2 2 22" xfId="121"/>
    <cellStyle name="Migliaia 2 2 23" xfId="122"/>
    <cellStyle name="Migliaia 2 2 24" xfId="123"/>
    <cellStyle name="Migliaia 2 2 25" xfId="124"/>
    <cellStyle name="Migliaia 2 2 26" xfId="125"/>
    <cellStyle name="Migliaia 2 2 27" xfId="126"/>
    <cellStyle name="Migliaia 2 2 28" xfId="127"/>
    <cellStyle name="Migliaia 2 2 29" xfId="128"/>
    <cellStyle name="Migliaia 2 2 3" xfId="129"/>
    <cellStyle name="Migliaia 2 2 30" xfId="130"/>
    <cellStyle name="Migliaia 2 2 31" xfId="131"/>
    <cellStyle name="Migliaia 2 2 32" xfId="132"/>
    <cellStyle name="Migliaia 2 2 33" xfId="133"/>
    <cellStyle name="Migliaia 2 2 34" xfId="134"/>
    <cellStyle name="Migliaia 2 2 35" xfId="135"/>
    <cellStyle name="Migliaia 2 2 36" xfId="136"/>
    <cellStyle name="Migliaia 2 2 37" xfId="137"/>
    <cellStyle name="Migliaia 2 2 38" xfId="138"/>
    <cellStyle name="Migliaia 2 2 39" xfId="139"/>
    <cellStyle name="Migliaia 2 2 4" xfId="140"/>
    <cellStyle name="Migliaia 2 2 40" xfId="141"/>
    <cellStyle name="Migliaia 2 2 41" xfId="142"/>
    <cellStyle name="Migliaia 2 2 42" xfId="143"/>
    <cellStyle name="Migliaia 2 2 43" xfId="144"/>
    <cellStyle name="Migliaia 2 2 44" xfId="145"/>
    <cellStyle name="Migliaia 2 2 45" xfId="146"/>
    <cellStyle name="Migliaia 2 2 46" xfId="147"/>
    <cellStyle name="Migliaia 2 2 47" xfId="148"/>
    <cellStyle name="Migliaia 2 2 48" xfId="149"/>
    <cellStyle name="Migliaia 2 2 49" xfId="150"/>
    <cellStyle name="Migliaia 2 2 5" xfId="151"/>
    <cellStyle name="Migliaia 2 2 50" xfId="152"/>
    <cellStyle name="Migliaia 2 2 51" xfId="153"/>
    <cellStyle name="Migliaia 2 2 52" xfId="154"/>
    <cellStyle name="Migliaia 2 2 6" xfId="155"/>
    <cellStyle name="Migliaia 2 2 7" xfId="156"/>
    <cellStyle name="Migliaia 2 2 8" xfId="157"/>
    <cellStyle name="Migliaia 2 2 9" xfId="158"/>
    <cellStyle name="Migliaia 2 20" xfId="159"/>
    <cellStyle name="Migliaia 2 21" xfId="160"/>
    <cellStyle name="Migliaia 2 22" xfId="161"/>
    <cellStyle name="Migliaia 2 23" xfId="162"/>
    <cellStyle name="Migliaia 2 24" xfId="163"/>
    <cellStyle name="Migliaia 2 25" xfId="164"/>
    <cellStyle name="Migliaia 2 26" xfId="165"/>
    <cellStyle name="Migliaia 2 27" xfId="166"/>
    <cellStyle name="Migliaia 2 28" xfId="167"/>
    <cellStyle name="Migliaia 2 29" xfId="168"/>
    <cellStyle name="Migliaia 2 3" xfId="169"/>
    <cellStyle name="Migliaia 2 30" xfId="170"/>
    <cellStyle name="Migliaia 2 31" xfId="171"/>
    <cellStyle name="Migliaia 2 32" xfId="172"/>
    <cellStyle name="Migliaia 2 33" xfId="173"/>
    <cellStyle name="Migliaia 2 34" xfId="174"/>
    <cellStyle name="Migliaia 2 35" xfId="175"/>
    <cellStyle name="Migliaia 2 36" xfId="176"/>
    <cellStyle name="Migliaia 2 37" xfId="177"/>
    <cellStyle name="Migliaia 2 38" xfId="178"/>
    <cellStyle name="Migliaia 2 39" xfId="179"/>
    <cellStyle name="Migliaia 2 4" xfId="180"/>
    <cellStyle name="Migliaia 2 40" xfId="181"/>
    <cellStyle name="Migliaia 2 41" xfId="182"/>
    <cellStyle name="Migliaia 2 42" xfId="183"/>
    <cellStyle name="Migliaia 2 43" xfId="184"/>
    <cellStyle name="Migliaia 2 44" xfId="185"/>
    <cellStyle name="Migliaia 2 45" xfId="186"/>
    <cellStyle name="Migliaia 2 46" xfId="187"/>
    <cellStyle name="Migliaia 2 47" xfId="188"/>
    <cellStyle name="Migliaia 2 48" xfId="189"/>
    <cellStyle name="Migliaia 2 49" xfId="190"/>
    <cellStyle name="Migliaia 2 5" xfId="191"/>
    <cellStyle name="Migliaia 2 50" xfId="192"/>
    <cellStyle name="Migliaia 2 51" xfId="193"/>
    <cellStyle name="Migliaia 2 52" xfId="194"/>
    <cellStyle name="Migliaia 2 53" xfId="195"/>
    <cellStyle name="Migliaia 2 6" xfId="196"/>
    <cellStyle name="Migliaia 2 7" xfId="197"/>
    <cellStyle name="Migliaia 2 8" xfId="198"/>
    <cellStyle name="Migliaia 2 9" xfId="199"/>
    <cellStyle name="Migliaia 3" xfId="200"/>
    <cellStyle name="Migliaia 4" xfId="201"/>
    <cellStyle name="Migliaia 5" xfId="202"/>
    <cellStyle name="Migliaia 6" xfId="203"/>
    <cellStyle name="Migliaia 7" xfId="204"/>
    <cellStyle name="Migliaia 8" xfId="205"/>
    <cellStyle name="Migliaia 9 2" xfId="206"/>
    <cellStyle name="Neutrale" xfId="207"/>
    <cellStyle name="Neutrale 2" xfId="208"/>
    <cellStyle name="Normal 2" xfId="209"/>
    <cellStyle name="Normal_all7_pdc" xfId="210"/>
    <cellStyle name="Normal_Sheet1 2" xfId="211"/>
    <cellStyle name="Normale 10" xfId="212"/>
    <cellStyle name="Normale 11" xfId="213"/>
    <cellStyle name="Normale 12" xfId="214"/>
    <cellStyle name="Normale 13" xfId="215"/>
    <cellStyle name="Normale 14" xfId="216"/>
    <cellStyle name="Normale 15" xfId="217"/>
    <cellStyle name="Normale 16" xfId="218"/>
    <cellStyle name="Normale 17" xfId="219"/>
    <cellStyle name="Normale 18" xfId="220"/>
    <cellStyle name="Normale 19" xfId="221"/>
    <cellStyle name="Normale 2" xfId="222"/>
    <cellStyle name="Normale 2 10" xfId="223"/>
    <cellStyle name="Normale 2 11" xfId="224"/>
    <cellStyle name="Normale 2 12" xfId="225"/>
    <cellStyle name="Normale 2 13" xfId="226"/>
    <cellStyle name="Normale 2 14" xfId="227"/>
    <cellStyle name="Normale 2 15" xfId="228"/>
    <cellStyle name="Normale 2 16" xfId="229"/>
    <cellStyle name="Normale 2 17" xfId="230"/>
    <cellStyle name="Normale 2 18" xfId="231"/>
    <cellStyle name="Normale 2 19" xfId="232"/>
    <cellStyle name="Normale 2 2" xfId="233"/>
    <cellStyle name="Normale 2 2 10" xfId="234"/>
    <cellStyle name="Normale 2 2 11" xfId="235"/>
    <cellStyle name="Normale 2 2 12" xfId="236"/>
    <cellStyle name="Normale 2 2 13" xfId="237"/>
    <cellStyle name="Normale 2 2 14" xfId="238"/>
    <cellStyle name="Normale 2 2 15" xfId="239"/>
    <cellStyle name="Normale 2 2 16" xfId="240"/>
    <cellStyle name="Normale 2 2 17" xfId="241"/>
    <cellStyle name="Normale 2 2 18" xfId="242"/>
    <cellStyle name="Normale 2 2 19" xfId="243"/>
    <cellStyle name="Normale 2 2 2" xfId="244"/>
    <cellStyle name="Normale 2 2 20" xfId="245"/>
    <cellStyle name="Normale 2 2 21" xfId="246"/>
    <cellStyle name="Normale 2 2 22" xfId="247"/>
    <cellStyle name="Normale 2 2 23" xfId="248"/>
    <cellStyle name="Normale 2 2 24" xfId="249"/>
    <cellStyle name="Normale 2 2 25" xfId="250"/>
    <cellStyle name="Normale 2 2 26" xfId="251"/>
    <cellStyle name="Normale 2 2 27" xfId="252"/>
    <cellStyle name="Normale 2 2 28" xfId="253"/>
    <cellStyle name="Normale 2 2 29" xfId="254"/>
    <cellStyle name="Normale 2 2 3" xfId="255"/>
    <cellStyle name="Normale 2 2 30" xfId="256"/>
    <cellStyle name="Normale 2 2 31" xfId="257"/>
    <cellStyle name="Normale 2 2 32" xfId="258"/>
    <cellStyle name="Normale 2 2 33" xfId="259"/>
    <cellStyle name="Normale 2 2 34" xfId="260"/>
    <cellStyle name="Normale 2 2 35" xfId="261"/>
    <cellStyle name="Normale 2 2 36" xfId="262"/>
    <cellStyle name="Normale 2 2 37" xfId="263"/>
    <cellStyle name="Normale 2 2 38" xfId="264"/>
    <cellStyle name="Normale 2 2 39" xfId="265"/>
    <cellStyle name="Normale 2 2 4" xfId="266"/>
    <cellStyle name="Normale 2 2 40" xfId="267"/>
    <cellStyle name="Normale 2 2 41" xfId="268"/>
    <cellStyle name="Normale 2 2 42" xfId="269"/>
    <cellStyle name="Normale 2 2 43" xfId="270"/>
    <cellStyle name="Normale 2 2 44" xfId="271"/>
    <cellStyle name="Normale 2 2 45" xfId="272"/>
    <cellStyle name="Normale 2 2 46" xfId="273"/>
    <cellStyle name="Normale 2 2 47" xfId="274"/>
    <cellStyle name="Normale 2 2 48" xfId="275"/>
    <cellStyle name="Normale 2 2 49" xfId="276"/>
    <cellStyle name="Normale 2 2 5" xfId="277"/>
    <cellStyle name="Normale 2 2 50" xfId="278"/>
    <cellStyle name="Normale 2 2 51" xfId="279"/>
    <cellStyle name="Normale 2 2 52" xfId="280"/>
    <cellStyle name="Normale 2 2 6" xfId="281"/>
    <cellStyle name="Normale 2 2 7" xfId="282"/>
    <cellStyle name="Normale 2 2 8" xfId="283"/>
    <cellStyle name="Normale 2 2 9" xfId="284"/>
    <cellStyle name="Normale 2 20" xfId="285"/>
    <cellStyle name="Normale 2 21" xfId="286"/>
    <cellStyle name="Normale 2 22" xfId="287"/>
    <cellStyle name="Normale 2 23" xfId="288"/>
    <cellStyle name="Normale 2 24" xfId="289"/>
    <cellStyle name="Normale 2 25" xfId="290"/>
    <cellStyle name="Normale 2 26" xfId="291"/>
    <cellStyle name="Normale 2 27" xfId="292"/>
    <cellStyle name="Normale 2 28" xfId="293"/>
    <cellStyle name="Normale 2 29" xfId="294"/>
    <cellStyle name="Normale 2 3" xfId="295"/>
    <cellStyle name="Normale 2 30" xfId="296"/>
    <cellStyle name="Normale 2 31" xfId="297"/>
    <cellStyle name="Normale 2 32" xfId="298"/>
    <cellStyle name="Normale 2 33" xfId="299"/>
    <cellStyle name="Normale 2 34" xfId="300"/>
    <cellStyle name="Normale 2 35" xfId="301"/>
    <cellStyle name="Normale 2 36" xfId="302"/>
    <cellStyle name="Normale 2 37" xfId="303"/>
    <cellStyle name="Normale 2 38" xfId="304"/>
    <cellStyle name="Normale 2 39" xfId="305"/>
    <cellStyle name="Normale 2 4" xfId="306"/>
    <cellStyle name="Normale 2 40" xfId="307"/>
    <cellStyle name="Normale 2 41" xfId="308"/>
    <cellStyle name="Normale 2 42" xfId="309"/>
    <cellStyle name="Normale 2 43" xfId="310"/>
    <cellStyle name="Normale 2 44" xfId="311"/>
    <cellStyle name="Normale 2 45" xfId="312"/>
    <cellStyle name="Normale 2 46" xfId="313"/>
    <cellStyle name="Normale 2 47" xfId="314"/>
    <cellStyle name="Normale 2 48" xfId="315"/>
    <cellStyle name="Normale 2 49" xfId="316"/>
    <cellStyle name="Normale 2 5" xfId="317"/>
    <cellStyle name="Normale 2 50" xfId="318"/>
    <cellStyle name="Normale 2 51" xfId="319"/>
    <cellStyle name="Normale 2 52" xfId="320"/>
    <cellStyle name="Normale 2 6" xfId="321"/>
    <cellStyle name="Normale 2 7" xfId="322"/>
    <cellStyle name="Normale 2 8" xfId="323"/>
    <cellStyle name="Normale 2 9" xfId="324"/>
    <cellStyle name="Normale 20" xfId="325"/>
    <cellStyle name="Normale 21" xfId="326"/>
    <cellStyle name="Normale 22" xfId="327"/>
    <cellStyle name="Normale 23" xfId="328"/>
    <cellStyle name="Normale 24" xfId="329"/>
    <cellStyle name="Normale 25" xfId="330"/>
    <cellStyle name="Normale 26" xfId="331"/>
    <cellStyle name="Normale 27" xfId="332"/>
    <cellStyle name="Normale 28" xfId="333"/>
    <cellStyle name="Normale 29" xfId="334"/>
    <cellStyle name="Normale 3" xfId="335"/>
    <cellStyle name="Normale 3 2" xfId="336"/>
    <cellStyle name="Normale 3 3" xfId="337"/>
    <cellStyle name="Normale 30" xfId="338"/>
    <cellStyle name="Normale 31" xfId="339"/>
    <cellStyle name="Normale 32" xfId="340"/>
    <cellStyle name="Normale 4" xfId="341"/>
    <cellStyle name="Normale 5" xfId="342"/>
    <cellStyle name="Normale 6" xfId="343"/>
    <cellStyle name="Normale 6 2" xfId="344"/>
    <cellStyle name="Normale 7" xfId="345"/>
    <cellStyle name="Normale 8" xfId="346"/>
    <cellStyle name="Normale 9" xfId="347"/>
    <cellStyle name="Nota" xfId="348"/>
    <cellStyle name="Nota 2" xfId="349"/>
    <cellStyle name="Output" xfId="350"/>
    <cellStyle name="Output 2" xfId="351"/>
    <cellStyle name="Percent 2" xfId="352"/>
    <cellStyle name="Percent 3" xfId="353"/>
    <cellStyle name="Percent" xfId="354"/>
    <cellStyle name="Percentuale 2" xfId="355"/>
    <cellStyle name="Percentuale 2 2" xfId="356"/>
    <cellStyle name="Percentuale 2 3" xfId="357"/>
    <cellStyle name="Percentuale 4" xfId="358"/>
    <cellStyle name="SAS FM Row drillable header" xfId="359"/>
    <cellStyle name="SAS FM Row header" xfId="360"/>
    <cellStyle name="Testo avviso" xfId="361"/>
    <cellStyle name="Testo avviso 2" xfId="362"/>
    <cellStyle name="Testo descrittivo" xfId="363"/>
    <cellStyle name="Testo descrittivo 2" xfId="364"/>
    <cellStyle name="Titolo" xfId="365"/>
    <cellStyle name="Titolo 1" xfId="366"/>
    <cellStyle name="Titolo 1 2" xfId="367"/>
    <cellStyle name="Titolo 2" xfId="368"/>
    <cellStyle name="Titolo 2 2" xfId="369"/>
    <cellStyle name="Titolo 3" xfId="370"/>
    <cellStyle name="Titolo 3 2" xfId="371"/>
    <cellStyle name="Titolo 4" xfId="372"/>
    <cellStyle name="Titolo 4 2" xfId="373"/>
    <cellStyle name="Titolo 5" xfId="374"/>
    <cellStyle name="Totale" xfId="375"/>
    <cellStyle name="Totale 2" xfId="376"/>
    <cellStyle name="Valore non valido" xfId="377"/>
    <cellStyle name="Valore non valido 2" xfId="378"/>
    <cellStyle name="Valore valido" xfId="379"/>
    <cellStyle name="Valore valido 2" xfId="380"/>
    <cellStyle name="Currency" xfId="381"/>
    <cellStyle name="Valuta (0)_% Attrezzature ed Edilizia" xfId="382"/>
    <cellStyle name="Currency [0]" xfId="383"/>
    <cellStyle name="Valuta 2" xfId="3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MUNE\BILANCI\2000\AlimentazioneBil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rachellia\Documenti\PIANO%202003\proiezione%20SP%20al%2031-12-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.%20PROIEZIONE%20AGOSTO_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ILANCIO%2019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ARS%20-%20Doc.%20cont.%2099\UTENTI\ECONOMIA\COMUNE\COOPERS\CONSOLID\CONSOL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I\Bilanci\Consuntivi\Anno%202001\SCHEMI%20X%20CONSUNTIVO%202001%204.4.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nvenzSISR\Anno%202004-Convenzione%20SISR\Conduzione%20Applicativa_2004\Applicativo_5_2_2004_vers_presentata\piano_2004_v3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903825\Impostazioni%20locali\Temporary%20Internet%20Files\OLK3A\CONDUZIONE\CONDUZIONE%20APPLICATIVA\piano_2004_SaS_Calcolo_Variazione_Aziend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COMUNE\BILANCI\Preventivo%201999\Consolidato%20prev99\Conto%20economico\Consol%20CE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ssaz_tec_amm"/>
      <sheetName val="cessaz_sanit_e_oss"/>
      <sheetName val="assunz"/>
      <sheetName val="valori ccnl 2010_2018"/>
      <sheetName val="andamento ASUITS"/>
      <sheetName val="Confronto 2017-8-2012 1% ASUITS"/>
      <sheetName val="preparazione "/>
      <sheetName val="proiezione "/>
      <sheetName val="proiezione x ruolo"/>
      <sheetName val="esclus_2018"/>
      <sheetName val="PROIEZ_X_RAGIONERIA"/>
      <sheetName val="TAB CESSAZION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</sheetNames>
    <sheetDataSet>
      <sheetData sheetId="14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>Ricavi per altre prestazioni </v>
          </cell>
          <cell r="G15">
            <v>0</v>
          </cell>
        </row>
        <row r="16">
          <cell r="B16" t="str">
            <v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</sheetNames>
    <sheetDataSet>
      <sheetData sheetId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</sheetNames>
    <sheetDataSet>
      <sheetData sheetId="6">
        <row r="31">
          <cell r="W31">
            <v>0.1</v>
          </cell>
        </row>
        <row r="32">
          <cell r="W32">
            <v>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</sheetNames>
    <sheetDataSet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>Ricavi per altre prestazioni </v>
          </cell>
          <cell r="C15">
            <v>0</v>
          </cell>
          <cell r="D15">
            <v>0</v>
          </cell>
        </row>
        <row r="16">
          <cell r="B16" t="str">
            <v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>   a) Sanitari</v>
          </cell>
          <cell r="C27">
            <v>-44500000000</v>
          </cell>
          <cell r="D27">
            <v>-44400000000</v>
          </cell>
        </row>
        <row r="28">
          <cell r="B28" t="str">
            <v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>   a) Prestazioni in regime di ricovero</v>
          </cell>
          <cell r="C30">
            <v>0</v>
          </cell>
          <cell r="D30">
            <v>0</v>
          </cell>
        </row>
        <row r="31">
          <cell r="B31" t="str">
            <v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>   c) Farmaceutica</v>
          </cell>
          <cell r="C32">
            <v>0</v>
          </cell>
          <cell r="D32">
            <v>0</v>
          </cell>
        </row>
        <row r="33">
          <cell r="B33" t="str">
            <v>   d) Medicina di base</v>
          </cell>
          <cell r="C33">
            <v>0</v>
          </cell>
          <cell r="D33">
            <v>0</v>
          </cell>
        </row>
        <row r="34">
          <cell r="B34" t="str">
            <v>   e) Altre convenzioni</v>
          </cell>
          <cell r="C34">
            <v>-6000000</v>
          </cell>
          <cell r="D34">
            <v>-6000000</v>
          </cell>
        </row>
        <row r="35">
          <cell r="B35" t="str">
            <v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>   g) Manutenzioni</v>
          </cell>
          <cell r="C36">
            <v>-7800000000</v>
          </cell>
          <cell r="D36">
            <v>-8400000000</v>
          </cell>
        </row>
        <row r="37">
          <cell r="B37" t="str">
            <v>   h) Utenze</v>
          </cell>
          <cell r="C37">
            <v>-5000000000</v>
          </cell>
          <cell r="D37">
            <v>-4750000000</v>
          </cell>
        </row>
        <row r="38">
          <cell r="B38" t="str">
            <v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>   b) Personale professionale</v>
          </cell>
          <cell r="C42">
            <v>0</v>
          </cell>
          <cell r="D42">
            <v>-783000000</v>
          </cell>
        </row>
        <row r="43">
          <cell r="B43" t="str">
            <v>   c) Personale tecnico</v>
          </cell>
          <cell r="C43">
            <v>0</v>
          </cell>
          <cell r="D43">
            <v>-36137000000</v>
          </cell>
        </row>
        <row r="44">
          <cell r="B44" t="str">
            <v>   d) Personale amministrativo</v>
          </cell>
          <cell r="C44">
            <v>0</v>
          </cell>
          <cell r="D44">
            <v>-10879000000</v>
          </cell>
        </row>
        <row r="45">
          <cell r="B45" t="str">
            <v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pane ySplit="1" topLeftCell="BM2" activePane="bottomLeft" state="frozen"/>
      <selection pane="topLeft" activeCell="A1" sqref="A1"/>
      <selection pane="bottomLeft" activeCell="C1" sqref="C1:C16384"/>
    </sheetView>
  </sheetViews>
  <sheetFormatPr defaultColWidth="9.140625" defaultRowHeight="12.75"/>
  <cols>
    <col min="1" max="1" width="20.8515625" style="7" customWidth="1"/>
    <col min="2" max="2" width="38.00390625" style="12" customWidth="1"/>
    <col min="3" max="3" width="14.57421875" style="13" hidden="1" customWidth="1"/>
    <col min="4" max="4" width="5.421875" style="6" customWidth="1"/>
    <col min="5" max="5" width="19.7109375" style="7" customWidth="1"/>
    <col min="6" max="6" width="11.28125" style="7" bestFit="1" customWidth="1"/>
    <col min="7" max="7" width="9.140625" style="7" customWidth="1"/>
    <col min="8" max="8" width="11.57421875" style="7" customWidth="1"/>
    <col min="9" max="9" width="12.00390625" style="7" customWidth="1"/>
    <col min="10" max="16384" width="9.140625" style="7" customWidth="1"/>
  </cols>
  <sheetData>
    <row r="1" spans="1:5" s="4" customFormat="1" ht="22.5">
      <c r="A1" s="1" t="s">
        <v>0</v>
      </c>
      <c r="B1" s="1" t="s">
        <v>1</v>
      </c>
      <c r="C1" s="2" t="s">
        <v>2</v>
      </c>
      <c r="D1" s="3"/>
      <c r="E1" s="24" t="s">
        <v>70</v>
      </c>
    </row>
    <row r="2" spans="2:5" ht="12">
      <c r="B2" s="5" t="s">
        <v>9</v>
      </c>
      <c r="E2" s="25"/>
    </row>
    <row r="3" spans="1:5" ht="12">
      <c r="A3" s="8" t="s">
        <v>10</v>
      </c>
      <c r="B3" s="8" t="s">
        <v>3</v>
      </c>
      <c r="C3" s="9">
        <v>2361512.168680555</v>
      </c>
      <c r="E3" s="26">
        <f>C3/12*3</f>
        <v>590378.0421701388</v>
      </c>
    </row>
    <row r="4" spans="1:5" ht="12">
      <c r="A4" s="8" t="s">
        <v>11</v>
      </c>
      <c r="B4" s="10" t="s">
        <v>4</v>
      </c>
      <c r="C4" s="9">
        <v>637465.806834299</v>
      </c>
      <c r="E4" s="26">
        <f aca="true" t="shared" si="0" ref="E4:E67">C4/12*3</f>
        <v>159366.45170857475</v>
      </c>
    </row>
    <row r="5" spans="1:5" ht="12">
      <c r="A5" s="11" t="s">
        <v>12</v>
      </c>
      <c r="B5" s="11" t="s">
        <v>5</v>
      </c>
      <c r="C5" s="9">
        <v>213347.69447922002</v>
      </c>
      <c r="E5" s="26">
        <f t="shared" si="0"/>
        <v>53336.923619805006</v>
      </c>
    </row>
    <row r="6" spans="1:5" ht="12">
      <c r="A6" s="11" t="s">
        <v>13</v>
      </c>
      <c r="B6" s="11" t="s">
        <v>6</v>
      </c>
      <c r="C6" s="9">
        <v>100933.82447358534</v>
      </c>
      <c r="E6" s="26">
        <f t="shared" si="0"/>
        <v>25233.456118396338</v>
      </c>
    </row>
    <row r="7" spans="1:5" ht="12">
      <c r="A7" s="11" t="s">
        <v>14</v>
      </c>
      <c r="B7" s="11" t="s">
        <v>7</v>
      </c>
      <c r="C7" s="8">
        <v>18000</v>
      </c>
      <c r="E7" s="26">
        <f t="shared" si="0"/>
        <v>4500</v>
      </c>
    </row>
    <row r="8" spans="1:5" s="16" customFormat="1" ht="12">
      <c r="A8" s="14" t="s">
        <v>15</v>
      </c>
      <c r="B8" s="14" t="s">
        <v>16</v>
      </c>
      <c r="C8" s="8">
        <v>12000</v>
      </c>
      <c r="D8" s="15"/>
      <c r="E8" s="26">
        <f t="shared" si="0"/>
        <v>3000</v>
      </c>
    </row>
    <row r="9" spans="1:5" ht="12">
      <c r="A9" s="11" t="s">
        <v>17</v>
      </c>
      <c r="B9" s="11" t="s">
        <v>8</v>
      </c>
      <c r="C9" s="8">
        <v>1057008.6375945886</v>
      </c>
      <c r="E9" s="26">
        <f t="shared" si="0"/>
        <v>264252.15939864714</v>
      </c>
    </row>
    <row r="10" ht="12">
      <c r="E10" s="27"/>
    </row>
    <row r="11" spans="1:5" ht="12">
      <c r="A11" s="18"/>
      <c r="B11" s="17" t="s">
        <v>18</v>
      </c>
      <c r="E11" s="27"/>
    </row>
    <row r="12" spans="1:5" ht="12">
      <c r="A12" s="11" t="s">
        <v>19</v>
      </c>
      <c r="B12" s="8" t="s">
        <v>3</v>
      </c>
      <c r="C12" s="8">
        <v>142052.37562500002</v>
      </c>
      <c r="E12" s="26">
        <f t="shared" si="0"/>
        <v>35513.093906250004</v>
      </c>
    </row>
    <row r="13" spans="1:5" ht="12">
      <c r="A13" s="11" t="s">
        <v>20</v>
      </c>
      <c r="B13" s="10" t="s">
        <v>4</v>
      </c>
      <c r="C13" s="8">
        <v>20263.793508108156</v>
      </c>
      <c r="E13" s="26">
        <f t="shared" si="0"/>
        <v>5065.948377027039</v>
      </c>
    </row>
    <row r="14" spans="1:5" ht="12">
      <c r="A14" s="20" t="s">
        <v>21</v>
      </c>
      <c r="B14" s="11" t="s">
        <v>5</v>
      </c>
      <c r="C14" s="8">
        <v>16820.599676876638</v>
      </c>
      <c r="E14" s="26">
        <f t="shared" si="0"/>
        <v>4205.1499192191595</v>
      </c>
    </row>
    <row r="15" spans="1:5" ht="12">
      <c r="A15" s="11" t="s">
        <v>22</v>
      </c>
      <c r="B15" s="11" t="s">
        <v>6</v>
      </c>
      <c r="C15" s="8">
        <v>2073.7945131436995</v>
      </c>
      <c r="E15" s="26">
        <f t="shared" si="0"/>
        <v>518.4486282859249</v>
      </c>
    </row>
    <row r="16" spans="1:5" ht="12">
      <c r="A16" s="11" t="s">
        <v>23</v>
      </c>
      <c r="B16" s="11" t="s">
        <v>7</v>
      </c>
      <c r="C16" s="8">
        <v>0</v>
      </c>
      <c r="E16" s="26">
        <f t="shared" si="0"/>
        <v>0</v>
      </c>
    </row>
    <row r="17" spans="1:5" ht="12">
      <c r="A17" s="11" t="s">
        <v>24</v>
      </c>
      <c r="B17" s="11" t="s">
        <v>8</v>
      </c>
      <c r="C17" s="8">
        <v>55903.45878518515</v>
      </c>
      <c r="E17" s="26">
        <f t="shared" si="0"/>
        <v>13975.864696296288</v>
      </c>
    </row>
    <row r="18" spans="1:5" ht="12">
      <c r="A18" s="18"/>
      <c r="B18" s="19"/>
      <c r="E18" s="27"/>
    </row>
    <row r="19" spans="2:5" ht="12">
      <c r="B19" s="21" t="s">
        <v>30</v>
      </c>
      <c r="E19" s="27"/>
    </row>
    <row r="20" spans="1:5" ht="12">
      <c r="A20" s="11" t="s">
        <v>31</v>
      </c>
      <c r="B20" s="8" t="s">
        <v>3</v>
      </c>
      <c r="C20" s="9">
        <v>3501544.694895833</v>
      </c>
      <c r="E20" s="26">
        <f t="shared" si="0"/>
        <v>875386.1737239582</v>
      </c>
    </row>
    <row r="21" spans="1:5" ht="12">
      <c r="A21" s="11" t="s">
        <v>32</v>
      </c>
      <c r="B21" s="11" t="s">
        <v>25</v>
      </c>
      <c r="C21" s="8">
        <v>51621.210696300324</v>
      </c>
      <c r="E21" s="26">
        <f t="shared" si="0"/>
        <v>12905.302674075081</v>
      </c>
    </row>
    <row r="22" spans="1:5" ht="12">
      <c r="A22" s="11" t="s">
        <v>33</v>
      </c>
      <c r="B22" s="11" t="s">
        <v>26</v>
      </c>
      <c r="C22" s="8">
        <v>500804.1445628136</v>
      </c>
      <c r="E22" s="26">
        <f t="shared" si="0"/>
        <v>125201.0361407034</v>
      </c>
    </row>
    <row r="23" spans="1:5" ht="12">
      <c r="A23" s="11" t="s">
        <v>34</v>
      </c>
      <c r="B23" s="11" t="s">
        <v>27</v>
      </c>
      <c r="C23" s="8">
        <v>240178.94220840125</v>
      </c>
      <c r="E23" s="26">
        <f t="shared" si="0"/>
        <v>60044.73555210031</v>
      </c>
    </row>
    <row r="24" spans="1:5" ht="12">
      <c r="A24" s="11" t="s">
        <v>35</v>
      </c>
      <c r="B24" s="11" t="s">
        <v>28</v>
      </c>
      <c r="C24" s="8">
        <v>201112.08630435728</v>
      </c>
      <c r="E24" s="26">
        <f t="shared" si="0"/>
        <v>50278.02157608932</v>
      </c>
    </row>
    <row r="25" spans="1:5" ht="12">
      <c r="A25" s="11" t="s">
        <v>36</v>
      </c>
      <c r="B25" s="11" t="s">
        <v>29</v>
      </c>
      <c r="C25" s="8">
        <v>0</v>
      </c>
      <c r="E25" s="26">
        <f t="shared" si="0"/>
        <v>0</v>
      </c>
    </row>
    <row r="26" spans="1:5" ht="12">
      <c r="A26" s="22">
        <v>320200200700</v>
      </c>
      <c r="B26" s="11" t="s">
        <v>8</v>
      </c>
      <c r="C26" s="8">
        <v>1393530.9343869886</v>
      </c>
      <c r="E26" s="26">
        <f t="shared" si="0"/>
        <v>348382.73359674716</v>
      </c>
    </row>
    <row r="27" ht="12">
      <c r="E27" s="27"/>
    </row>
    <row r="28" spans="1:5" ht="12">
      <c r="A28" s="18"/>
      <c r="B28" s="17" t="s">
        <v>37</v>
      </c>
      <c r="E28" s="27"/>
    </row>
    <row r="29" spans="1:5" ht="12">
      <c r="A29" s="11" t="s">
        <v>38</v>
      </c>
      <c r="B29" s="8" t="s">
        <v>3</v>
      </c>
      <c r="C29" s="8">
        <v>0</v>
      </c>
      <c r="E29" s="26">
        <f t="shared" si="0"/>
        <v>0</v>
      </c>
    </row>
    <row r="30" spans="1:5" ht="12">
      <c r="A30" s="11" t="s">
        <v>39</v>
      </c>
      <c r="B30" s="10" t="s">
        <v>4</v>
      </c>
      <c r="C30" s="8">
        <v>0</v>
      </c>
      <c r="E30" s="26">
        <f t="shared" si="0"/>
        <v>0</v>
      </c>
    </row>
    <row r="31" spans="1:5" ht="12">
      <c r="A31" s="20" t="s">
        <v>40</v>
      </c>
      <c r="B31" s="11" t="s">
        <v>5</v>
      </c>
      <c r="C31" s="8">
        <v>0</v>
      </c>
      <c r="E31" s="26">
        <f t="shared" si="0"/>
        <v>0</v>
      </c>
    </row>
    <row r="32" spans="1:5" ht="12">
      <c r="A32" s="11" t="s">
        <v>41</v>
      </c>
      <c r="B32" s="11" t="s">
        <v>6</v>
      </c>
      <c r="C32" s="8">
        <v>0</v>
      </c>
      <c r="E32" s="26">
        <f t="shared" si="0"/>
        <v>0</v>
      </c>
    </row>
    <row r="33" spans="1:5" ht="12">
      <c r="A33" s="11" t="s">
        <v>42</v>
      </c>
      <c r="B33" s="11" t="s">
        <v>7</v>
      </c>
      <c r="C33" s="8">
        <v>0</v>
      </c>
      <c r="E33" s="26">
        <f t="shared" si="0"/>
        <v>0</v>
      </c>
    </row>
    <row r="34" spans="1:5" ht="12">
      <c r="A34" s="22">
        <v>325100200900</v>
      </c>
      <c r="B34" s="11" t="s">
        <v>8</v>
      </c>
      <c r="C34" s="8">
        <v>0</v>
      </c>
      <c r="E34" s="26">
        <f t="shared" si="0"/>
        <v>0</v>
      </c>
    </row>
    <row r="35" spans="1:5" ht="12">
      <c r="A35" s="18"/>
      <c r="B35" s="19"/>
      <c r="E35" s="27"/>
    </row>
    <row r="36" spans="2:5" ht="12">
      <c r="B36" s="21" t="s">
        <v>43</v>
      </c>
      <c r="E36" s="27"/>
    </row>
    <row r="37" spans="1:5" ht="12">
      <c r="A37" s="20" t="s">
        <v>44</v>
      </c>
      <c r="B37" s="8" t="s">
        <v>3</v>
      </c>
      <c r="C37" s="8">
        <v>14417.706666666667</v>
      </c>
      <c r="E37" s="26">
        <f t="shared" si="0"/>
        <v>3604.4266666666663</v>
      </c>
    </row>
    <row r="38" spans="1:5" ht="12">
      <c r="A38" s="11" t="s">
        <v>45</v>
      </c>
      <c r="B38" s="10" t="s">
        <v>4</v>
      </c>
      <c r="C38" s="8">
        <v>5609.5979889057635</v>
      </c>
      <c r="E38" s="26">
        <f t="shared" si="0"/>
        <v>1402.3994972264409</v>
      </c>
    </row>
    <row r="39" spans="1:5" ht="12">
      <c r="A39" s="20" t="s">
        <v>46</v>
      </c>
      <c r="B39" s="11" t="s">
        <v>5</v>
      </c>
      <c r="C39" s="8">
        <v>1707.2187003675494</v>
      </c>
      <c r="E39" s="26">
        <f t="shared" si="0"/>
        <v>426.80467509188736</v>
      </c>
    </row>
    <row r="40" spans="1:5" ht="12">
      <c r="A40" s="11" t="s">
        <v>47</v>
      </c>
      <c r="B40" s="11" t="s">
        <v>6</v>
      </c>
      <c r="C40" s="8">
        <v>210.4812457088302</v>
      </c>
      <c r="E40" s="26">
        <f t="shared" si="0"/>
        <v>52.620311427207554</v>
      </c>
    </row>
    <row r="41" spans="1:5" ht="12">
      <c r="A41" s="11" t="s">
        <v>48</v>
      </c>
      <c r="B41" s="11" t="s">
        <v>7</v>
      </c>
      <c r="C41" s="8">
        <v>0</v>
      </c>
      <c r="E41" s="26">
        <f t="shared" si="0"/>
        <v>0</v>
      </c>
    </row>
    <row r="42" spans="1:5" ht="12">
      <c r="A42" s="22">
        <v>330100200900</v>
      </c>
      <c r="B42" s="11" t="s">
        <v>8</v>
      </c>
      <c r="C42" s="8">
        <v>6517.666366689697</v>
      </c>
      <c r="E42" s="26">
        <f t="shared" si="0"/>
        <v>1629.4165916724241</v>
      </c>
    </row>
    <row r="43" ht="12">
      <c r="E43" s="27"/>
    </row>
    <row r="44" spans="1:5" ht="12">
      <c r="A44" s="18"/>
      <c r="B44" s="17" t="s">
        <v>49</v>
      </c>
      <c r="E44" s="27"/>
    </row>
    <row r="45" spans="1:5" ht="12">
      <c r="A45" s="11" t="s">
        <v>50</v>
      </c>
      <c r="B45" s="8" t="s">
        <v>3</v>
      </c>
      <c r="C45" s="8">
        <v>641770.4158333334</v>
      </c>
      <c r="E45" s="26">
        <f t="shared" si="0"/>
        <v>160442.60395833335</v>
      </c>
    </row>
    <row r="46" spans="1:5" ht="12">
      <c r="A46" s="11" t="s">
        <v>51</v>
      </c>
      <c r="B46" s="11" t="s">
        <v>25</v>
      </c>
      <c r="C46" s="8">
        <v>9461.243177240189</v>
      </c>
      <c r="E46" s="26">
        <f t="shared" si="0"/>
        <v>2365.310794310047</v>
      </c>
    </row>
    <row r="47" spans="1:5" ht="12">
      <c r="A47" s="11" t="s">
        <v>52</v>
      </c>
      <c r="B47" s="11" t="s">
        <v>26</v>
      </c>
      <c r="C47" s="8">
        <v>91788.428282991</v>
      </c>
      <c r="E47" s="26">
        <f t="shared" si="0"/>
        <v>22947.10707074775</v>
      </c>
    </row>
    <row r="48" spans="1:5" ht="12">
      <c r="A48" s="22">
        <v>330200200400</v>
      </c>
      <c r="B48" s="22" t="s">
        <v>27</v>
      </c>
      <c r="C48" s="8">
        <v>44020.49753646835</v>
      </c>
      <c r="E48" s="26">
        <f t="shared" si="0"/>
        <v>11005.124384117087</v>
      </c>
    </row>
    <row r="49" spans="1:5" ht="12">
      <c r="A49" s="11" t="s">
        <v>53</v>
      </c>
      <c r="B49" s="11" t="s">
        <v>28</v>
      </c>
      <c r="C49" s="8">
        <v>36860.242693688146</v>
      </c>
      <c r="E49" s="26">
        <f t="shared" si="0"/>
        <v>9215.060673422036</v>
      </c>
    </row>
    <row r="50" spans="1:5" ht="12">
      <c r="A50" s="11" t="s">
        <v>54</v>
      </c>
      <c r="B50" s="11" t="s">
        <v>29</v>
      </c>
      <c r="C50" s="8">
        <v>1000</v>
      </c>
      <c r="E50" s="26">
        <f t="shared" si="0"/>
        <v>250</v>
      </c>
    </row>
    <row r="51" spans="1:5" ht="12">
      <c r="A51" s="22">
        <v>330200200900</v>
      </c>
      <c r="B51" s="11" t="s">
        <v>8</v>
      </c>
      <c r="C51" s="8">
        <v>255554.2763668488</v>
      </c>
      <c r="E51" s="26">
        <f t="shared" si="0"/>
        <v>63888.5690917122</v>
      </c>
    </row>
    <row r="52" spans="1:5" ht="12">
      <c r="A52" s="18"/>
      <c r="B52" s="19"/>
      <c r="E52" s="27"/>
    </row>
    <row r="53" spans="1:5" ht="12">
      <c r="A53" s="18"/>
      <c r="B53" s="21" t="s">
        <v>55</v>
      </c>
      <c r="E53" s="27"/>
    </row>
    <row r="54" spans="1:5" ht="12">
      <c r="A54" s="20" t="s">
        <v>56</v>
      </c>
      <c r="B54" s="8" t="s">
        <v>3</v>
      </c>
      <c r="C54" s="8">
        <v>64515.295</v>
      </c>
      <c r="E54" s="26">
        <f t="shared" si="0"/>
        <v>16128.82375</v>
      </c>
    </row>
    <row r="55" spans="1:5" ht="12">
      <c r="A55" s="11" t="s">
        <v>57</v>
      </c>
      <c r="B55" s="10" t="s">
        <v>4</v>
      </c>
      <c r="C55" s="8">
        <v>25101.417129145506</v>
      </c>
      <c r="E55" s="26">
        <f t="shared" si="0"/>
        <v>6275.3542822863765</v>
      </c>
    </row>
    <row r="56" spans="1:5" ht="12">
      <c r="A56" s="20" t="s">
        <v>58</v>
      </c>
      <c r="B56" s="11" t="s">
        <v>5</v>
      </c>
      <c r="C56" s="8">
        <v>7639.336867518162</v>
      </c>
      <c r="E56" s="26">
        <f t="shared" si="0"/>
        <v>1909.8342168795405</v>
      </c>
    </row>
    <row r="57" spans="1:5" ht="12">
      <c r="A57" s="11" t="s">
        <v>59</v>
      </c>
      <c r="B57" s="11" t="s">
        <v>6</v>
      </c>
      <c r="C57" s="8">
        <v>941.8460212030483</v>
      </c>
      <c r="E57" s="26">
        <f t="shared" si="0"/>
        <v>235.46150530076207</v>
      </c>
    </row>
    <row r="58" spans="1:5" ht="12">
      <c r="A58" s="11" t="s">
        <v>60</v>
      </c>
      <c r="B58" s="11" t="s">
        <v>7</v>
      </c>
      <c r="C58" s="8">
        <v>0</v>
      </c>
      <c r="E58" s="26">
        <f t="shared" si="0"/>
        <v>0</v>
      </c>
    </row>
    <row r="59" spans="1:5" ht="12">
      <c r="A59" s="22">
        <v>335100200900</v>
      </c>
      <c r="B59" s="11" t="s">
        <v>8</v>
      </c>
      <c r="C59" s="8">
        <v>29410.269557851083</v>
      </c>
      <c r="E59" s="26">
        <f t="shared" si="0"/>
        <v>7352.567389462771</v>
      </c>
    </row>
    <row r="60" spans="1:5" ht="12">
      <c r="A60" s="18"/>
      <c r="B60" s="19"/>
      <c r="E60" s="27"/>
    </row>
    <row r="61" spans="2:5" ht="12">
      <c r="B61" s="21" t="s">
        <v>61</v>
      </c>
      <c r="E61" s="27"/>
    </row>
    <row r="62" spans="1:5" ht="12">
      <c r="A62" s="20" t="s">
        <v>62</v>
      </c>
      <c r="B62" s="8" t="s">
        <v>3</v>
      </c>
      <c r="C62" s="8">
        <v>10613.161666666667</v>
      </c>
      <c r="E62" s="26">
        <f t="shared" si="0"/>
        <v>2653.2904166666667</v>
      </c>
    </row>
    <row r="63" spans="1:5" ht="12">
      <c r="A63" s="11" t="s">
        <v>63</v>
      </c>
      <c r="B63" s="11" t="s">
        <v>25</v>
      </c>
      <c r="C63" s="8">
        <v>156.46359029702356</v>
      </c>
      <c r="E63" s="26">
        <f t="shared" si="0"/>
        <v>39.11589757425589</v>
      </c>
    </row>
    <row r="64" spans="1:5" ht="12.75" customHeight="1">
      <c r="A64" s="11" t="s">
        <v>64</v>
      </c>
      <c r="B64" s="11" t="s">
        <v>26</v>
      </c>
      <c r="C64" s="8">
        <v>1517.9344582776957</v>
      </c>
      <c r="E64" s="26">
        <f t="shared" si="0"/>
        <v>379.48361456942393</v>
      </c>
    </row>
    <row r="65" spans="1:5" ht="12">
      <c r="A65" s="22">
        <v>335200200400</v>
      </c>
      <c r="B65" s="22" t="s">
        <v>27</v>
      </c>
      <c r="C65" s="8">
        <v>727.9809811659665</v>
      </c>
      <c r="E65" s="26">
        <f t="shared" si="0"/>
        <v>181.9952452914916</v>
      </c>
    </row>
    <row r="66" spans="1:5" ht="12">
      <c r="A66" s="11" t="s">
        <v>65</v>
      </c>
      <c r="B66" s="11" t="s">
        <v>28</v>
      </c>
      <c r="C66" s="8">
        <v>609.569567448363</v>
      </c>
      <c r="E66" s="26">
        <f t="shared" si="0"/>
        <v>152.39239186209076</v>
      </c>
    </row>
    <row r="67" spans="1:5" ht="12">
      <c r="A67" s="11" t="s">
        <v>66</v>
      </c>
      <c r="B67" s="11" t="s">
        <v>29</v>
      </c>
      <c r="C67" s="8">
        <v>0</v>
      </c>
      <c r="E67" s="26">
        <f t="shared" si="0"/>
        <v>0</v>
      </c>
    </row>
    <row r="68" spans="1:5" ht="12">
      <c r="A68" s="22">
        <v>335200200900</v>
      </c>
      <c r="B68" s="11" t="s">
        <v>8</v>
      </c>
      <c r="C68" s="8">
        <v>3915.8566898321324</v>
      </c>
      <c r="E68" s="26">
        <f aca="true" t="shared" si="1" ref="E68:E74">C68/12*3</f>
        <v>978.9641724580331</v>
      </c>
    </row>
    <row r="69" ht="12">
      <c r="E69" s="27"/>
    </row>
    <row r="70" spans="2:5" ht="12">
      <c r="B70" s="11" t="s">
        <v>67</v>
      </c>
      <c r="C70" s="8">
        <f>SUM(C2:C68)</f>
        <v>11780241.073613575</v>
      </c>
      <c r="E70" s="26">
        <f t="shared" si="1"/>
        <v>2945060.2684033937</v>
      </c>
    </row>
    <row r="71" ht="12">
      <c r="E71" s="27"/>
    </row>
    <row r="72" spans="1:5" s="15" customFormat="1" ht="12">
      <c r="A72" s="23">
        <v>400100</v>
      </c>
      <c r="B72" s="14" t="s">
        <v>68</v>
      </c>
      <c r="C72" s="8">
        <f>C70*8.5%</f>
        <v>1001320.4912571539</v>
      </c>
      <c r="E72" s="26">
        <f t="shared" si="1"/>
        <v>250330.12281428848</v>
      </c>
    </row>
    <row r="73" spans="1:5" s="6" customFormat="1" ht="12">
      <c r="A73" s="7"/>
      <c r="B73" s="12"/>
      <c r="C73" s="13"/>
      <c r="E73" s="27"/>
    </row>
    <row r="74" spans="1:5" s="6" customFormat="1" ht="12">
      <c r="A74" s="7"/>
      <c r="B74" s="11" t="s">
        <v>69</v>
      </c>
      <c r="C74" s="8">
        <f>C70+C72</f>
        <v>12781561.564870728</v>
      </c>
      <c r="E74" s="26">
        <f t="shared" si="1"/>
        <v>3195390.391217682</v>
      </c>
    </row>
    <row r="75" spans="1:3" s="6" customFormat="1" ht="12">
      <c r="A75" s="7"/>
      <c r="B75" s="12"/>
      <c r="C75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ass1</dc:creator>
  <cp:keywords/>
  <dc:description/>
  <cp:lastModifiedBy>ass1</cp:lastModifiedBy>
  <dcterms:created xsi:type="dcterms:W3CDTF">2018-10-15T07:11:01Z</dcterms:created>
  <dcterms:modified xsi:type="dcterms:W3CDTF">2018-10-15T07:29:21Z</dcterms:modified>
  <cp:category/>
  <cp:version/>
  <cp:contentType/>
  <cp:contentStatus/>
</cp:coreProperties>
</file>