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15" windowWidth="16710" windowHeight="5130" activeTab="0"/>
  </bookViews>
  <sheets>
    <sheet name="GREOPI1" sheetId="1" r:id="rId1"/>
  </sheets>
  <definedNames>
    <definedName name="_Regression_Int" localSheetId="0" hidden="1">1</definedName>
    <definedName name="_xlnm.Print_Area" localSheetId="0">'GREOPI1'!$A$1:$AA$481</definedName>
    <definedName name="Area_stampa_MI">'GREOPI1'!$H$96:$P$102</definedName>
  </definedNames>
  <calcPr fullCalcOnLoad="1"/>
</workbook>
</file>

<file path=xl/sharedStrings.xml><?xml version="1.0" encoding="utf-8"?>
<sst xmlns="http://schemas.openxmlformats.org/spreadsheetml/2006/main" count="1847" uniqueCount="251">
  <si>
    <t xml:space="preserve"> </t>
  </si>
  <si>
    <t>p.c.n.</t>
  </si>
  <si>
    <t>foglio</t>
  </si>
  <si>
    <t xml:space="preserve">  coltura</t>
  </si>
  <si>
    <t>cl.</t>
  </si>
  <si>
    <t xml:space="preserve">  m.q.</t>
  </si>
  <si>
    <t>Reddito</t>
  </si>
  <si>
    <t>posses.</t>
  </si>
  <si>
    <t>Dominic.</t>
  </si>
  <si>
    <t>Agrario</t>
  </si>
  <si>
    <t>840/1</t>
  </si>
  <si>
    <t xml:space="preserve">  </t>
  </si>
  <si>
    <t>4727/1</t>
  </si>
  <si>
    <t>Dati     Tavolari</t>
  </si>
  <si>
    <t>Partita</t>
  </si>
  <si>
    <t>Catastale</t>
  </si>
  <si>
    <t>sez</t>
  </si>
  <si>
    <t>fgl</t>
  </si>
  <si>
    <t>num</t>
  </si>
  <si>
    <t>sub</t>
  </si>
  <si>
    <t>zc</t>
  </si>
  <si>
    <t>cat</t>
  </si>
  <si>
    <t>cl</t>
  </si>
  <si>
    <t>cons</t>
  </si>
  <si>
    <t>u b i c a z i o n e</t>
  </si>
  <si>
    <t>P.Tav.</t>
  </si>
  <si>
    <t>A</t>
  </si>
  <si>
    <t xml:space="preserve">                                       Dati     Catastali</t>
  </si>
  <si>
    <t xml:space="preserve">                         Nuovo  Catasto  Edilizio  Urbano</t>
  </si>
  <si>
    <t>C.C.: Trieste</t>
  </si>
  <si>
    <t>A/3</t>
  </si>
  <si>
    <t xml:space="preserve">     via Madonnina 13-15 - Trieste -</t>
  </si>
  <si>
    <t>V</t>
  </si>
  <si>
    <t>C/1</t>
  </si>
  <si>
    <t>Ditta Catastale : Azienda per i Servizi Sanitari n°1 - Triestina</t>
  </si>
  <si>
    <t xml:space="preserve">     via Udine 43 - Trieste -</t>
  </si>
  <si>
    <t>C.C.: Scorcola Città</t>
  </si>
  <si>
    <t>C.C.: S.M.M.Super.</t>
  </si>
  <si>
    <t>appartamento</t>
  </si>
  <si>
    <t>C.C.: S.M.M.Inferior.</t>
  </si>
  <si>
    <t xml:space="preserve">     terreni di via Brigata Casale - via Campanelle</t>
  </si>
  <si>
    <t>VIA MADONNINA n. 15/A, p. T</t>
  </si>
  <si>
    <t>VIA MADONNINA n. 15, p. 2</t>
  </si>
  <si>
    <t>cat. 17</t>
  </si>
  <si>
    <t>e.i. locale</t>
  </si>
  <si>
    <t>Proprietà e.i.</t>
  </si>
  <si>
    <t>ELENCO IMMOBILI DEL PATRIMONIO DISPONIBILE</t>
  </si>
  <si>
    <t>DELIBERA</t>
  </si>
  <si>
    <t>di attribuzione</t>
  </si>
  <si>
    <t>n° 1256</t>
  </si>
  <si>
    <t>d.d. 31/12/1997</t>
  </si>
  <si>
    <t>UTILIZZO</t>
  </si>
  <si>
    <t>n° 557</t>
  </si>
  <si>
    <t>d.d. 28/05/1999</t>
  </si>
  <si>
    <t>d'affari sub.1</t>
  </si>
  <si>
    <t>con 127/1000 p.i.</t>
  </si>
  <si>
    <t>con 121/1000 p.i.</t>
  </si>
  <si>
    <t>e.i. allogg</t>
  </si>
  <si>
    <t>residuo</t>
  </si>
  <si>
    <t>A/4</t>
  </si>
  <si>
    <t xml:space="preserve">                GESTIONE :  IMMOBILIARE</t>
  </si>
  <si>
    <t xml:space="preserve">                REVISIONE :</t>
  </si>
  <si>
    <t xml:space="preserve">             VIA FARNETO , 3 – 34142 - TRIESTE</t>
  </si>
  <si>
    <t>rendita euro</t>
  </si>
  <si>
    <t xml:space="preserve">     via San Vito 4 - Trieste -</t>
  </si>
  <si>
    <t>condominio</t>
  </si>
  <si>
    <t>proprietà di 6/20p.i.</t>
  </si>
  <si>
    <t>A/5</t>
  </si>
  <si>
    <t>n° 370</t>
  </si>
  <si>
    <t>d.d. 09/08/2002</t>
  </si>
  <si>
    <t xml:space="preserve">     via Sara Davis 3 - Trieste -</t>
  </si>
  <si>
    <t>C.C.: Scorcola</t>
  </si>
  <si>
    <t>S</t>
  </si>
  <si>
    <t>VIA SARA DAVIS n. 3 p. T</t>
  </si>
  <si>
    <t>VIA SARA DAVIS n. 3 p. 1</t>
  </si>
  <si>
    <t xml:space="preserve">     via Cancellieri 23 - Trieste -</t>
  </si>
  <si>
    <t>C.C.: Chiarb.Sup.</t>
  </si>
  <si>
    <t>cat.104</t>
  </si>
  <si>
    <t>E</t>
  </si>
  <si>
    <t>VIA CANCELLIERI n. 23 p. T</t>
  </si>
  <si>
    <t>VIA CANCELLIERI n. 23 p. 1</t>
  </si>
  <si>
    <t>VIA CANCELLIERI n. 23 p. 2</t>
  </si>
  <si>
    <t>VIA CANCELLIERI n. 23 p. 3</t>
  </si>
  <si>
    <t>VIA CANCELLIERI n. 23 p. 4</t>
  </si>
  <si>
    <t xml:space="preserve">     via San Marco 59 - Trieste -</t>
  </si>
  <si>
    <t>e.i.</t>
  </si>
  <si>
    <t>VIA SAN MARCO n. 59 p. T</t>
  </si>
  <si>
    <t>VIA SAN MARCO n. 59 p. 1</t>
  </si>
  <si>
    <t>VIA SAN MARCO n. 59 p. 2</t>
  </si>
  <si>
    <t>VIA SAN MARCO n. 59 p. 3</t>
  </si>
  <si>
    <t>VIA SAN MARCO n. 59 p. 4</t>
  </si>
  <si>
    <t xml:space="preserve">     via R.Sanzio 15/3 - Trieste - </t>
  </si>
  <si>
    <t>box - garage</t>
  </si>
  <si>
    <t>marcato "XXIVR"</t>
  </si>
  <si>
    <t>con 217/1000 p.i.</t>
  </si>
  <si>
    <t>PIAZZA OSPEDALE n. 2 p. 3-8</t>
  </si>
  <si>
    <t>A/2</t>
  </si>
  <si>
    <t xml:space="preserve">     P.zza Ospedale 2-2/1 - Trieste - </t>
  </si>
  <si>
    <t xml:space="preserve"> appartamento</t>
  </si>
  <si>
    <t>C.C.: Guardiella</t>
  </si>
  <si>
    <t>e.i. garage</t>
  </si>
  <si>
    <t>marcato "201"</t>
  </si>
  <si>
    <t>con 19,84/1000 p.i.</t>
  </si>
  <si>
    <t>J</t>
  </si>
  <si>
    <t>LINFE n.18-SANZIO n.15 p. S1</t>
  </si>
  <si>
    <t>C/6</t>
  </si>
  <si>
    <t>n° 434</t>
  </si>
  <si>
    <t>d.d. 09/10/2002</t>
  </si>
  <si>
    <t>inventario   n° 16628957</t>
  </si>
  <si>
    <t>inventario   n° 16628959</t>
  </si>
  <si>
    <t>inventario   n° 16629634</t>
  </si>
  <si>
    <t>inventario   n° 16629636</t>
  </si>
  <si>
    <t>inventario   n° 16629638</t>
  </si>
  <si>
    <t>inventario   n° 16629824</t>
  </si>
  <si>
    <t>inventario   n° 16629696</t>
  </si>
  <si>
    <t>inventario   n° 16629823</t>
  </si>
  <si>
    <t>inventario   n° 16629695</t>
  </si>
  <si>
    <t>inventario   n° 16629825</t>
  </si>
  <si>
    <t>inventario   n° 16629826</t>
  </si>
  <si>
    <t xml:space="preserve">     via Matteotti 30 - Trieste -</t>
  </si>
  <si>
    <t>n° 346</t>
  </si>
  <si>
    <t>d.d. 20/06/2003</t>
  </si>
  <si>
    <t>e.i. alloggio</t>
  </si>
  <si>
    <t>proprietà di 9/1000p.i.</t>
  </si>
  <si>
    <t>3732/2</t>
  </si>
  <si>
    <t>VIA MATTEOTTI n. 30 p. 4</t>
  </si>
  <si>
    <t>inventario   n° 16631286</t>
  </si>
  <si>
    <t>ex inventario   n° 16624877</t>
  </si>
  <si>
    <t>ex inventario   n° 16624878</t>
  </si>
  <si>
    <t>DSM</t>
  </si>
  <si>
    <t>residenze</t>
  </si>
  <si>
    <t xml:space="preserve">e.i. </t>
  </si>
  <si>
    <t>alloggio sub.6</t>
  </si>
  <si>
    <t xml:space="preserve">INSUSSISTENZA DELL' INTERESSE CULTURALE - nota Dir.Reg.BENI CULTURALI prot.n°.2144 d.d. 09.06.05 </t>
  </si>
  <si>
    <t xml:space="preserve">C.C.: </t>
  </si>
  <si>
    <t xml:space="preserve">     CRITICITA':    catastali residui non identificabili - permuta eseguita con ATER - ex Petitti di Roreto</t>
  </si>
  <si>
    <t>ente urbano</t>
  </si>
  <si>
    <t>215/22</t>
  </si>
  <si>
    <t>215/23</t>
  </si>
  <si>
    <t>strada</t>
  </si>
  <si>
    <t>215/24</t>
  </si>
  <si>
    <t>inventario   n° 16629700</t>
  </si>
  <si>
    <t>n° 178</t>
  </si>
  <si>
    <t>d.d. 16/03/2007</t>
  </si>
  <si>
    <t xml:space="preserve">     CRITICITA':    unità sub. 1 Associazione Familiare Sofferenti Psichici - unità sub. 6 sfitta</t>
  </si>
  <si>
    <t>autorimessa</t>
  </si>
  <si>
    <t xml:space="preserve">prati   </t>
  </si>
  <si>
    <t>terreni a</t>
  </si>
  <si>
    <t>disposizione</t>
  </si>
  <si>
    <t>835/7</t>
  </si>
  <si>
    <t>841/3</t>
  </si>
  <si>
    <t>841/4</t>
  </si>
  <si>
    <t xml:space="preserve">     CRITICITA':    comodato alla Lega Tumori</t>
  </si>
  <si>
    <t xml:space="preserve">     via de Ralli 2 - Trieste - terreni limitrofi al padiglione ex I° Lungodegenti "donne"</t>
  </si>
  <si>
    <t>inventario   n° 16629635/2</t>
  </si>
  <si>
    <t>inventario   n° 16629637/2</t>
  </si>
  <si>
    <t>VIA SAN VITO n. 4 p. T-S1</t>
  </si>
  <si>
    <t>VIA SAN VITO n. 4 p. 1-S1</t>
  </si>
  <si>
    <t>VIA SAN VITO n. 4 p. 2-S1</t>
  </si>
  <si>
    <t>VIA SAN VITO n. 4 p. 3-S1</t>
  </si>
  <si>
    <t>VIA SAN VITO n. 4 p. 4-S1</t>
  </si>
  <si>
    <t>VIA SAN VITO n. 4 p. S1</t>
  </si>
  <si>
    <t>VIA SAN VITO n. 4 p. S2-S1</t>
  </si>
  <si>
    <t>2995/1</t>
  </si>
  <si>
    <t>VIA CANCELLIERI n. 23 p.1-S1</t>
  </si>
  <si>
    <t>6938/3</t>
  </si>
  <si>
    <t xml:space="preserve">     via Sinico 48 - Trieste -</t>
  </si>
  <si>
    <t>Rozzol</t>
  </si>
  <si>
    <t>O</t>
  </si>
  <si>
    <t>742/2</t>
  </si>
  <si>
    <t>VIA SINICO n. 48 p. 2</t>
  </si>
  <si>
    <t>imm.le in propr. di 6/20 p.i.</t>
  </si>
  <si>
    <t xml:space="preserve">NOTIFICA DELL' INTERESSE CULTURALE - nota Dir.Reg.BENI CULTURALI prot.n°.5503 d.d. 15.07.10 </t>
  </si>
  <si>
    <t xml:space="preserve">INSUSSISTENZA DELL' INTERESSE CULTURALE - nota Dir.Reg.BENI CULTURALI prot.n°.4184 d.d. 27.05.10 </t>
  </si>
  <si>
    <t xml:space="preserve">     via Costalunga - Trieste -</t>
  </si>
  <si>
    <t>piazzale in altro</t>
  </si>
  <si>
    <t>n° 331</t>
  </si>
  <si>
    <t>d.d. 23/07/2010</t>
  </si>
  <si>
    <t xml:space="preserve">     CRITICITA':    immobile ricadente in altra proprietà (piazzale condominiale adiacente il complesso ex Maddalena)</t>
  </si>
  <si>
    <t>inventario   n° 16653344</t>
  </si>
  <si>
    <t>sfitto</t>
  </si>
  <si>
    <t xml:space="preserve">     via Mauroner 2 - Trieste -</t>
  </si>
  <si>
    <t xml:space="preserve">INSUSSISTENZA DELL' INTERESSE CULTURALE - nota Dir.Reg.BENI CULTURALI prot.n°.6192 d.d. 07.12.05 </t>
  </si>
  <si>
    <t>C.C.: Chiadino</t>
  </si>
  <si>
    <t>369/1</t>
  </si>
  <si>
    <t>D</t>
  </si>
  <si>
    <t>VIA MAURONER n. 2, p.T</t>
  </si>
  <si>
    <t>B/4</t>
  </si>
  <si>
    <t>inventario   n° 16618349</t>
  </si>
  <si>
    <t xml:space="preserve">     via Puccini 76 - Trieste -</t>
  </si>
  <si>
    <t>u.i. appart</t>
  </si>
  <si>
    <t>marcato "C"</t>
  </si>
  <si>
    <t>Q</t>
  </si>
  <si>
    <t>2650/7</t>
  </si>
  <si>
    <t>VIA G.PUCCINI n. 76, p T</t>
  </si>
  <si>
    <t>con 24/1000 p.i.</t>
  </si>
  <si>
    <t>inventario   n° 16618347</t>
  </si>
  <si>
    <t xml:space="preserve">     via S.Vito 6-6/1 - Trieste -</t>
  </si>
  <si>
    <t>appartamento + box</t>
  </si>
  <si>
    <t>u.c.uffici</t>
  </si>
  <si>
    <t>u.c.box-aut.</t>
  </si>
  <si>
    <t>5236/2</t>
  </si>
  <si>
    <t>B/2</t>
  </si>
  <si>
    <t>58/1.000+5/1.000 p.i.</t>
  </si>
  <si>
    <t>mq.cat</t>
  </si>
  <si>
    <t>VIA SAN VITO n. 6/1 , p.T</t>
  </si>
  <si>
    <t>inventario   n° 16618323</t>
  </si>
  <si>
    <t xml:space="preserve">     CRITICITA':    Denuncia di variazione prot. TS120988 d.d. 25/06/2008 - errata rappresentazione grafica - nuova rendita</t>
  </si>
  <si>
    <t xml:space="preserve">     via Pasteur 42 - Trieste -</t>
  </si>
  <si>
    <t>al grezzo u.i. 602</t>
  </si>
  <si>
    <t>C.C.: Rozzol</t>
  </si>
  <si>
    <t>e.i. 602</t>
  </si>
  <si>
    <t>via Pasteur,p 2-3</t>
  </si>
  <si>
    <t>C/2</t>
  </si>
  <si>
    <t>al grezzo</t>
  </si>
  <si>
    <t>inventario   n° 16630891</t>
  </si>
  <si>
    <t>n° 319</t>
  </si>
  <si>
    <t>d.d. 03/10/2012</t>
  </si>
  <si>
    <t>n° 318</t>
  </si>
  <si>
    <t xml:space="preserve">     CRITICITA':    DGR 45/2013 - autorizzazione Regionale di riclassificazione immobile</t>
  </si>
  <si>
    <t xml:space="preserve">                       :    DGR 45/2013 - autorizzazione Regionale di riclassificazione immobile</t>
  </si>
  <si>
    <t>n° 320</t>
  </si>
  <si>
    <t>n° 317</t>
  </si>
  <si>
    <t>Az.Ass.San.n°1 TS</t>
  </si>
  <si>
    <t>G.N.  749/2015</t>
  </si>
  <si>
    <t>1/2 Az.Ass.San.n°1 TS</t>
  </si>
  <si>
    <t>proprietà di 99/1000p.i.</t>
  </si>
  <si>
    <t>con 1742/100000 p.i.</t>
  </si>
  <si>
    <t xml:space="preserve">      AZIENDA PER L'ASSISTENZA SANITARIA</t>
  </si>
  <si>
    <t xml:space="preserve">            SERVIZIO SANITARIO REGIONALE</t>
  </si>
  <si>
    <t xml:space="preserve">                   N°1 “TRIESTINA” - TRIESTE</t>
  </si>
  <si>
    <t xml:space="preserve">                       VIA G.SAI, 1-3 – 34128 - TRIESTE</t>
  </si>
  <si>
    <t xml:space="preserve">                                      Centralino 040 / 3991111</t>
  </si>
  <si>
    <t xml:space="preserve">                                 Codice Fiscale : 01258370327</t>
  </si>
  <si>
    <t xml:space="preserve">          cambio num.pcn.- deliberazione regionale di trasferimento da indisponibile a disponibile non ancora emessa</t>
  </si>
  <si>
    <t>comodato</t>
  </si>
  <si>
    <t>al Comune TS</t>
  </si>
  <si>
    <t xml:space="preserve">     CRITICITA':    unità sub. 1 attività Dist.4 - unità sub. 2 comodato ACLI - DGR 45/2013 - autor.Reg. di riclassificaz. immobile</t>
  </si>
  <si>
    <t>Ditta Catastale : Azienda per l'Assistenza Sanitaria n°1 - Triestina</t>
  </si>
  <si>
    <t>VIA SAN VITO n. 6/1, p.T-S1</t>
  </si>
  <si>
    <t>area urbana</t>
  </si>
  <si>
    <t>Ditta Catastale : AAS n°1 Triestina 6/20-BERTI 1/8-CAMISAN 1/8-USL Thiene 9/20</t>
  </si>
  <si>
    <t>nv</t>
  </si>
  <si>
    <t>cortile</t>
  </si>
  <si>
    <t>strade fondiario</t>
  </si>
  <si>
    <t>Ditta Catastale : AAS n°1 1/2 - Comune TS 1/2</t>
  </si>
  <si>
    <t>prati</t>
  </si>
  <si>
    <t>pascoli</t>
  </si>
  <si>
    <t>PATRIMONIO IMMOBILIARE AZIENDALE 2015</t>
  </si>
  <si>
    <t xml:space="preserve">                DATA : marzo 2016</t>
  </si>
  <si>
    <t>ora sfitto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</si>
</sst>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_);\(#,##0\)"/>
    <numFmt numFmtId="171" formatCode="#,##0.0_);\(#,##0.0\)"/>
    <numFmt numFmtId="172" formatCode="#,##0.00_);\(#,##0.00\)"/>
    <numFmt numFmtId="173" formatCode="0;[Red]0"/>
    <numFmt numFmtId="174" formatCode="0.0;[Red]0.0"/>
    <numFmt numFmtId="175" formatCode="_-* #,##0.0_-;\-* #,##0.0_-;_-* &quot;-&quot;_-;_-@_-"/>
    <numFmt numFmtId="176" formatCode="_-* #,##0.00_-;\-* #,##0.00_-;_-* &quot;-&quot;_-;_-@_-"/>
    <numFmt numFmtId="177" formatCode="0.00;[Red]0.00"/>
  </numFmts>
  <fonts count="50">
    <font>
      <sz val="10"/>
      <name val="Helv"/>
      <family val="0"/>
    </font>
    <font>
      <sz val="10"/>
      <name val="Arial"/>
      <family val="0"/>
    </font>
    <font>
      <b/>
      <sz val="10"/>
      <name val="Helv"/>
      <family val="0"/>
    </font>
    <font>
      <b/>
      <sz val="14"/>
      <name val="Helv"/>
      <family val="0"/>
    </font>
    <font>
      <b/>
      <sz val="9"/>
      <name val="Helv"/>
      <family val="0"/>
    </font>
    <font>
      <sz val="9"/>
      <name val="Helv"/>
      <family val="0"/>
    </font>
    <font>
      <sz val="36"/>
      <name val="Helv"/>
      <family val="0"/>
    </font>
    <font>
      <sz val="16"/>
      <name val="Helv"/>
      <family val="0"/>
    </font>
    <font>
      <b/>
      <sz val="16"/>
      <name val="Helv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0"/>
      <color indexed="10"/>
      <name val="Helv"/>
      <family val="0"/>
    </font>
    <font>
      <b/>
      <sz val="8"/>
      <name val="Helv"/>
      <family val="0"/>
    </font>
    <font>
      <b/>
      <sz val="9"/>
      <color indexed="49"/>
      <name val="Helv"/>
      <family val="0"/>
    </font>
    <font>
      <b/>
      <sz val="9"/>
      <color indexed="14"/>
      <name val="Helv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17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29" borderId="0" applyNumberFormat="0" applyBorder="0" applyAlignment="0" applyProtection="0"/>
    <xf numFmtId="173" fontId="0" fillId="0" borderId="0">
      <alignment/>
      <protection/>
    </xf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310">
    <xf numFmtId="173" fontId="0" fillId="0" borderId="0" xfId="0" applyAlignment="1">
      <alignment/>
    </xf>
    <xf numFmtId="173" fontId="0" fillId="0" borderId="0" xfId="0" applyBorder="1" applyAlignment="1">
      <alignment/>
    </xf>
    <xf numFmtId="173" fontId="0" fillId="0" borderId="10" xfId="0" applyBorder="1" applyAlignment="1">
      <alignment/>
    </xf>
    <xf numFmtId="173" fontId="0" fillId="0" borderId="11" xfId="0" applyBorder="1" applyAlignment="1">
      <alignment/>
    </xf>
    <xf numFmtId="173" fontId="0" fillId="0" borderId="12" xfId="0" applyBorder="1" applyAlignment="1">
      <alignment/>
    </xf>
    <xf numFmtId="1" fontId="0" fillId="0" borderId="0" xfId="0" applyNumberFormat="1" applyBorder="1" applyAlignment="1">
      <alignment/>
    </xf>
    <xf numFmtId="1" fontId="0" fillId="0" borderId="0" xfId="0" applyNumberFormat="1" applyBorder="1" applyAlignment="1">
      <alignment horizontal="right"/>
    </xf>
    <xf numFmtId="173" fontId="3" fillId="0" borderId="0" xfId="0" applyFont="1" applyAlignment="1">
      <alignment/>
    </xf>
    <xf numFmtId="173" fontId="4" fillId="0" borderId="13" xfId="0" applyFont="1" applyBorder="1" applyAlignment="1" applyProtection="1">
      <alignment horizontal="center"/>
      <protection/>
    </xf>
    <xf numFmtId="1" fontId="4" fillId="0" borderId="14" xfId="0" applyNumberFormat="1" applyFont="1" applyBorder="1" applyAlignment="1" applyProtection="1">
      <alignment horizontal="center"/>
      <protection/>
    </xf>
    <xf numFmtId="173" fontId="4" fillId="0" borderId="14" xfId="0" applyFont="1" applyBorder="1" applyAlignment="1" applyProtection="1">
      <alignment horizontal="center"/>
      <protection/>
    </xf>
    <xf numFmtId="173" fontId="4" fillId="0" borderId="10" xfId="0" applyFont="1" applyBorder="1" applyAlignment="1">
      <alignment/>
    </xf>
    <xf numFmtId="173" fontId="4" fillId="0" borderId="10" xfId="0" applyFont="1" applyBorder="1" applyAlignment="1">
      <alignment horizontal="right"/>
    </xf>
    <xf numFmtId="1" fontId="4" fillId="0" borderId="10" xfId="0" applyNumberFormat="1" applyFont="1" applyBorder="1" applyAlignment="1">
      <alignment horizontal="right"/>
    </xf>
    <xf numFmtId="1" fontId="4" fillId="0" borderId="10" xfId="0" applyNumberFormat="1" applyFont="1" applyBorder="1" applyAlignment="1">
      <alignment/>
    </xf>
    <xf numFmtId="173" fontId="4" fillId="0" borderId="14" xfId="0" applyFont="1" applyBorder="1" applyAlignment="1">
      <alignment horizontal="center"/>
    </xf>
    <xf numFmtId="173" fontId="4" fillId="0" borderId="14" xfId="0" applyFont="1" applyBorder="1" applyAlignment="1">
      <alignment/>
    </xf>
    <xf numFmtId="173" fontId="4" fillId="0" borderId="13" xfId="0" applyFont="1" applyBorder="1" applyAlignment="1">
      <alignment horizontal="center"/>
    </xf>
    <xf numFmtId="173" fontId="4" fillId="0" borderId="15" xfId="0" applyFont="1" applyBorder="1" applyAlignment="1">
      <alignment horizontal="center"/>
    </xf>
    <xf numFmtId="173" fontId="4" fillId="0" borderId="15" xfId="0" applyFont="1" applyBorder="1" applyAlignment="1" applyProtection="1">
      <alignment horizontal="center"/>
      <protection/>
    </xf>
    <xf numFmtId="173" fontId="4" fillId="0" borderId="16" xfId="0" applyFont="1" applyBorder="1" applyAlignment="1">
      <alignment horizontal="center"/>
    </xf>
    <xf numFmtId="173" fontId="4" fillId="0" borderId="11" xfId="0" applyFont="1" applyBorder="1" applyAlignment="1">
      <alignment/>
    </xf>
    <xf numFmtId="173" fontId="4" fillId="0" borderId="17" xfId="0" applyFont="1" applyBorder="1" applyAlignment="1">
      <alignment horizontal="center"/>
    </xf>
    <xf numFmtId="173" fontId="4" fillId="0" borderId="0" xfId="0" applyFont="1" applyBorder="1" applyAlignment="1">
      <alignment/>
    </xf>
    <xf numFmtId="173" fontId="0" fillId="0" borderId="13" xfId="0" applyBorder="1" applyAlignment="1">
      <alignment/>
    </xf>
    <xf numFmtId="173" fontId="4" fillId="0" borderId="10" xfId="0" applyFont="1" applyBorder="1" applyAlignment="1">
      <alignment horizontal="center"/>
    </xf>
    <xf numFmtId="173" fontId="4" fillId="0" borderId="10" xfId="0" applyFont="1" applyBorder="1" applyAlignment="1" applyProtection="1">
      <alignment horizontal="center"/>
      <protection/>
    </xf>
    <xf numFmtId="173" fontId="4" fillId="0" borderId="13" xfId="0" applyFont="1" applyBorder="1" applyAlignment="1">
      <alignment/>
    </xf>
    <xf numFmtId="173" fontId="0" fillId="0" borderId="14" xfId="0" applyBorder="1" applyAlignment="1">
      <alignment/>
    </xf>
    <xf numFmtId="173" fontId="4" fillId="0" borderId="18" xfId="0" applyFont="1" applyBorder="1" applyAlignment="1">
      <alignment/>
    </xf>
    <xf numFmtId="173" fontId="4" fillId="33" borderId="11" xfId="0" applyFont="1" applyFill="1" applyBorder="1" applyAlignment="1">
      <alignment/>
    </xf>
    <xf numFmtId="173" fontId="4" fillId="33" borderId="18" xfId="0" applyFont="1" applyFill="1" applyBorder="1" applyAlignment="1">
      <alignment/>
    </xf>
    <xf numFmtId="173" fontId="4" fillId="33" borderId="10" xfId="0" applyFont="1" applyFill="1" applyBorder="1" applyAlignment="1">
      <alignment/>
    </xf>
    <xf numFmtId="173" fontId="4" fillId="33" borderId="15" xfId="0" applyFont="1" applyFill="1" applyBorder="1" applyAlignment="1">
      <alignment horizontal="center"/>
    </xf>
    <xf numFmtId="173" fontId="4" fillId="33" borderId="14" xfId="0" applyFont="1" applyFill="1" applyBorder="1" applyAlignment="1" applyProtection="1">
      <alignment horizontal="center"/>
      <protection/>
    </xf>
    <xf numFmtId="173" fontId="4" fillId="33" borderId="17" xfId="0" applyFont="1" applyFill="1" applyBorder="1" applyAlignment="1" applyProtection="1">
      <alignment horizontal="center"/>
      <protection/>
    </xf>
    <xf numFmtId="173" fontId="0" fillId="0" borderId="16" xfId="0" applyBorder="1" applyAlignment="1">
      <alignment/>
    </xf>
    <xf numFmtId="173" fontId="0" fillId="0" borderId="19" xfId="0" applyBorder="1" applyAlignment="1">
      <alignment/>
    </xf>
    <xf numFmtId="173" fontId="0" fillId="0" borderId="18" xfId="0" applyBorder="1" applyAlignment="1">
      <alignment/>
    </xf>
    <xf numFmtId="173" fontId="0" fillId="0" borderId="20" xfId="0" applyBorder="1" applyAlignment="1">
      <alignment/>
    </xf>
    <xf numFmtId="173" fontId="4" fillId="0" borderId="16" xfId="0" applyFont="1" applyBorder="1" applyAlignment="1">
      <alignment/>
    </xf>
    <xf numFmtId="173" fontId="4" fillId="0" borderId="19" xfId="0" applyFont="1" applyBorder="1" applyAlignment="1">
      <alignment/>
    </xf>
    <xf numFmtId="173" fontId="4" fillId="0" borderId="20" xfId="0" applyFont="1" applyBorder="1" applyAlignment="1">
      <alignment/>
    </xf>
    <xf numFmtId="1" fontId="0" fillId="0" borderId="21" xfId="0" applyNumberFormat="1" applyBorder="1" applyAlignment="1">
      <alignment horizontal="right"/>
    </xf>
    <xf numFmtId="173" fontId="0" fillId="0" borderId="21" xfId="0" applyBorder="1" applyAlignment="1">
      <alignment/>
    </xf>
    <xf numFmtId="173" fontId="0" fillId="0" borderId="22" xfId="0" applyBorder="1" applyAlignment="1">
      <alignment/>
    </xf>
    <xf numFmtId="173" fontId="0" fillId="33" borderId="13" xfId="0" applyFill="1" applyBorder="1" applyAlignment="1">
      <alignment/>
    </xf>
    <xf numFmtId="173" fontId="0" fillId="33" borderId="14" xfId="0" applyFill="1" applyBorder="1" applyAlignment="1">
      <alignment/>
    </xf>
    <xf numFmtId="173" fontId="4" fillId="0" borderId="22" xfId="0" applyFont="1" applyBorder="1" applyAlignment="1">
      <alignment/>
    </xf>
    <xf numFmtId="1" fontId="4" fillId="0" borderId="15" xfId="0" applyNumberFormat="1" applyFont="1" applyBorder="1" applyAlignment="1" applyProtection="1">
      <alignment horizontal="center"/>
      <protection/>
    </xf>
    <xf numFmtId="1" fontId="4" fillId="0" borderId="21" xfId="0" applyNumberFormat="1" applyFont="1" applyBorder="1" applyAlignment="1">
      <alignment/>
    </xf>
    <xf numFmtId="173" fontId="0" fillId="33" borderId="15" xfId="0" applyFill="1" applyBorder="1" applyAlignment="1">
      <alignment/>
    </xf>
    <xf numFmtId="173" fontId="4" fillId="0" borderId="10" xfId="0" applyFont="1" applyBorder="1" applyAlignment="1" quotePrefix="1">
      <alignment/>
    </xf>
    <xf numFmtId="173" fontId="4" fillId="33" borderId="12" xfId="0" applyFont="1" applyFill="1" applyBorder="1" applyAlignment="1">
      <alignment/>
    </xf>
    <xf numFmtId="173" fontId="4" fillId="0" borderId="23" xfId="0" applyFont="1" applyBorder="1" applyAlignment="1">
      <alignment/>
    </xf>
    <xf numFmtId="173" fontId="0" fillId="33" borderId="18" xfId="0" applyFill="1" applyBorder="1" applyAlignment="1">
      <alignment/>
    </xf>
    <xf numFmtId="173" fontId="4" fillId="0" borderId="15" xfId="0" applyFont="1" applyBorder="1" applyAlignment="1">
      <alignment/>
    </xf>
    <xf numFmtId="173" fontId="4" fillId="0" borderId="0" xfId="0" applyFont="1" applyBorder="1" applyAlignment="1">
      <alignment horizontal="center"/>
    </xf>
    <xf numFmtId="173" fontId="0" fillId="33" borderId="23" xfId="0" applyFill="1" applyBorder="1" applyAlignment="1">
      <alignment/>
    </xf>
    <xf numFmtId="173" fontId="0" fillId="33" borderId="0" xfId="0" applyFill="1" applyBorder="1" applyAlignment="1">
      <alignment/>
    </xf>
    <xf numFmtId="173" fontId="0" fillId="33" borderId="17" xfId="0" applyFill="1" applyBorder="1" applyAlignment="1">
      <alignment/>
    </xf>
    <xf numFmtId="173" fontId="0" fillId="0" borderId="17" xfId="0" applyBorder="1" applyAlignment="1">
      <alignment/>
    </xf>
    <xf numFmtId="1" fontId="4" fillId="0" borderId="0" xfId="0" applyNumberFormat="1" applyFont="1" applyBorder="1" applyAlignment="1">
      <alignment/>
    </xf>
    <xf numFmtId="173" fontId="0" fillId="33" borderId="22" xfId="0" applyFill="1" applyBorder="1" applyAlignment="1">
      <alignment/>
    </xf>
    <xf numFmtId="173" fontId="0" fillId="33" borderId="16" xfId="0" applyFill="1" applyBorder="1" applyAlignment="1">
      <alignment/>
    </xf>
    <xf numFmtId="173" fontId="4" fillId="33" borderId="13" xfId="0" applyFont="1" applyFill="1" applyBorder="1" applyAlignment="1">
      <alignment/>
    </xf>
    <xf numFmtId="173" fontId="4" fillId="33" borderId="17" xfId="0" applyFont="1" applyFill="1" applyBorder="1" applyAlignment="1">
      <alignment/>
    </xf>
    <xf numFmtId="173" fontId="4" fillId="0" borderId="17" xfId="0" applyFont="1" applyBorder="1" applyAlignment="1">
      <alignment/>
    </xf>
    <xf numFmtId="173" fontId="4" fillId="33" borderId="16" xfId="0" applyFont="1" applyFill="1" applyBorder="1" applyAlignment="1">
      <alignment/>
    </xf>
    <xf numFmtId="173" fontId="4" fillId="33" borderId="0" xfId="0" applyFont="1" applyFill="1" applyBorder="1" applyAlignment="1">
      <alignment/>
    </xf>
    <xf numFmtId="173" fontId="0" fillId="0" borderId="23" xfId="0" applyBorder="1" applyAlignment="1">
      <alignment/>
    </xf>
    <xf numFmtId="1" fontId="4" fillId="0" borderId="0" xfId="0" applyNumberFormat="1" applyFont="1" applyBorder="1" applyAlignment="1" quotePrefix="1">
      <alignment/>
    </xf>
    <xf numFmtId="1" fontId="4" fillId="0" borderId="0" xfId="0" applyNumberFormat="1" applyFont="1" applyBorder="1" applyAlignment="1">
      <alignment horizontal="right"/>
    </xf>
    <xf numFmtId="173" fontId="4" fillId="0" borderId="10" xfId="0" applyFont="1" applyBorder="1" applyAlignment="1" quotePrefix="1">
      <alignment horizontal="right"/>
    </xf>
    <xf numFmtId="174" fontId="4" fillId="0" borderId="14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0" xfId="0" applyNumberFormat="1" applyFont="1" applyBorder="1" applyAlignment="1">
      <alignment/>
    </xf>
    <xf numFmtId="173" fontId="4" fillId="0" borderId="0" xfId="0" applyNumberFormat="1" applyFont="1" applyBorder="1" applyAlignment="1">
      <alignment/>
    </xf>
    <xf numFmtId="41" fontId="4" fillId="0" borderId="0" xfId="44" applyFont="1" applyBorder="1" applyAlignment="1">
      <alignment/>
    </xf>
    <xf numFmtId="173" fontId="0" fillId="33" borderId="19" xfId="0" applyFill="1" applyBorder="1" applyAlignment="1">
      <alignment/>
    </xf>
    <xf numFmtId="173" fontId="4" fillId="0" borderId="12" xfId="0" applyFont="1" applyBorder="1" applyAlignment="1">
      <alignment/>
    </xf>
    <xf numFmtId="173" fontId="4" fillId="0" borderId="18" xfId="0" applyFont="1" applyBorder="1" applyAlignment="1">
      <alignment horizontal="left"/>
    </xf>
    <xf numFmtId="173" fontId="5" fillId="0" borderId="22" xfId="0" applyFont="1" applyBorder="1" applyAlignment="1">
      <alignment/>
    </xf>
    <xf numFmtId="173" fontId="5" fillId="33" borderId="14" xfId="0" applyFont="1" applyFill="1" applyBorder="1" applyAlignment="1">
      <alignment/>
    </xf>
    <xf numFmtId="173" fontId="5" fillId="0" borderId="20" xfId="0" applyFont="1" applyBorder="1" applyAlignment="1">
      <alignment/>
    </xf>
    <xf numFmtId="173" fontId="4" fillId="0" borderId="21" xfId="0" applyFont="1" applyBorder="1" applyAlignment="1">
      <alignment/>
    </xf>
    <xf numFmtId="173" fontId="4" fillId="0" borderId="0" xfId="0" applyFont="1" applyBorder="1" applyAlignment="1">
      <alignment horizontal="right"/>
    </xf>
    <xf numFmtId="173" fontId="0" fillId="0" borderId="15" xfId="0" applyBorder="1" applyAlignment="1">
      <alignment/>
    </xf>
    <xf numFmtId="173" fontId="4" fillId="0" borderId="14" xfId="0" applyFont="1" applyBorder="1" applyAlignment="1">
      <alignment horizontal="right"/>
    </xf>
    <xf numFmtId="173" fontId="4" fillId="0" borderId="17" xfId="0" applyFont="1" applyBorder="1" applyAlignment="1">
      <alignment horizontal="right"/>
    </xf>
    <xf numFmtId="1" fontId="4" fillId="0" borderId="12" xfId="0" applyNumberFormat="1" applyFont="1" applyBorder="1" applyAlignment="1">
      <alignment horizontal="right"/>
    </xf>
    <xf numFmtId="173" fontId="0" fillId="33" borderId="20" xfId="0" applyFill="1" applyBorder="1" applyAlignment="1">
      <alignment/>
    </xf>
    <xf numFmtId="173" fontId="4" fillId="0" borderId="21" xfId="0" applyFont="1" applyBorder="1" applyAlignment="1">
      <alignment horizontal="center"/>
    </xf>
    <xf numFmtId="174" fontId="4" fillId="0" borderId="0" xfId="0" applyNumberFormat="1" applyFont="1" applyBorder="1" applyAlignment="1">
      <alignment/>
    </xf>
    <xf numFmtId="173" fontId="2" fillId="0" borderId="14" xfId="0" applyFont="1" applyBorder="1" applyAlignment="1">
      <alignment horizontal="center"/>
    </xf>
    <xf numFmtId="173" fontId="2" fillId="0" borderId="10" xfId="0" applyFont="1" applyBorder="1" applyAlignment="1">
      <alignment horizontal="center"/>
    </xf>
    <xf numFmtId="173" fontId="2" fillId="0" borderId="13" xfId="0" applyFont="1" applyBorder="1" applyAlignment="1">
      <alignment/>
    </xf>
    <xf numFmtId="173" fontId="2" fillId="0" borderId="15" xfId="0" applyFont="1" applyBorder="1" applyAlignment="1">
      <alignment/>
    </xf>
    <xf numFmtId="173" fontId="2" fillId="0" borderId="14" xfId="0" applyFont="1" applyBorder="1" applyAlignment="1">
      <alignment/>
    </xf>
    <xf numFmtId="173" fontId="2" fillId="0" borderId="15" xfId="0" applyFont="1" applyBorder="1" applyAlignment="1">
      <alignment horizontal="center"/>
    </xf>
    <xf numFmtId="173" fontId="0" fillId="0" borderId="24" xfId="0" applyBorder="1" applyAlignment="1">
      <alignment/>
    </xf>
    <xf numFmtId="173" fontId="0" fillId="0" borderId="25" xfId="0" applyBorder="1" applyAlignment="1">
      <alignment/>
    </xf>
    <xf numFmtId="173" fontId="5" fillId="0" borderId="23" xfId="0" applyFont="1" applyBorder="1" applyAlignment="1">
      <alignment/>
    </xf>
    <xf numFmtId="173" fontId="2" fillId="0" borderId="13" xfId="0" applyFont="1" applyBorder="1" applyAlignment="1">
      <alignment horizontal="center"/>
    </xf>
    <xf numFmtId="173" fontId="4" fillId="33" borderId="21" xfId="0" applyFont="1" applyFill="1" applyBorder="1" applyAlignment="1">
      <alignment/>
    </xf>
    <xf numFmtId="174" fontId="4" fillId="0" borderId="10" xfId="0" applyNumberFormat="1" applyFont="1" applyBorder="1" applyAlignment="1">
      <alignment/>
    </xf>
    <xf numFmtId="173" fontId="7" fillId="0" borderId="24" xfId="0" applyFont="1" applyBorder="1" applyAlignment="1">
      <alignment/>
    </xf>
    <xf numFmtId="173" fontId="8" fillId="0" borderId="0" xfId="0" applyFont="1" applyBorder="1" applyAlignment="1">
      <alignment/>
    </xf>
    <xf numFmtId="173" fontId="7" fillId="0" borderId="0" xfId="0" applyFont="1" applyBorder="1" applyAlignment="1">
      <alignment/>
    </xf>
    <xf numFmtId="173" fontId="8" fillId="0" borderId="26" xfId="0" applyFont="1" applyBorder="1" applyAlignment="1">
      <alignment vertical="center"/>
    </xf>
    <xf numFmtId="173" fontId="9" fillId="0" borderId="0" xfId="0" applyFont="1" applyAlignment="1">
      <alignment/>
    </xf>
    <xf numFmtId="173" fontId="10" fillId="0" borderId="0" xfId="0" applyFont="1" applyAlignment="1">
      <alignment/>
    </xf>
    <xf numFmtId="173" fontId="11" fillId="0" borderId="0" xfId="0" applyFont="1" applyAlignment="1">
      <alignment/>
    </xf>
    <xf numFmtId="176" fontId="4" fillId="0" borderId="10" xfId="44" applyNumberFormat="1" applyFont="1" applyBorder="1" applyAlignment="1">
      <alignment/>
    </xf>
    <xf numFmtId="176" fontId="4" fillId="0" borderId="14" xfId="44" applyNumberFormat="1" applyFont="1" applyBorder="1" applyAlignment="1">
      <alignment/>
    </xf>
    <xf numFmtId="173" fontId="4" fillId="0" borderId="23" xfId="0" applyFont="1" applyBorder="1" applyAlignment="1">
      <alignment horizontal="right"/>
    </xf>
    <xf numFmtId="176" fontId="4" fillId="0" borderId="23" xfId="44" applyNumberFormat="1" applyFont="1" applyBorder="1" applyAlignment="1">
      <alignment/>
    </xf>
    <xf numFmtId="173" fontId="0" fillId="0" borderId="27" xfId="0" applyBorder="1" applyAlignment="1">
      <alignment/>
    </xf>
    <xf numFmtId="173" fontId="4" fillId="0" borderId="27" xfId="0" applyFont="1" applyBorder="1" applyAlignment="1">
      <alignment/>
    </xf>
    <xf numFmtId="173" fontId="4" fillId="0" borderId="28" xfId="0" applyFont="1" applyBorder="1" applyAlignment="1">
      <alignment horizontal="right"/>
    </xf>
    <xf numFmtId="173" fontId="4" fillId="0" borderId="29" xfId="0" applyFont="1" applyBorder="1" applyAlignment="1">
      <alignment/>
    </xf>
    <xf numFmtId="173" fontId="0" fillId="33" borderId="27" xfId="0" applyFill="1" applyBorder="1" applyAlignment="1">
      <alignment/>
    </xf>
    <xf numFmtId="173" fontId="4" fillId="0" borderId="30" xfId="0" applyFont="1" applyBorder="1" applyAlignment="1">
      <alignment/>
    </xf>
    <xf numFmtId="173" fontId="4" fillId="0" borderId="0" xfId="0" applyFont="1" applyBorder="1" applyAlignment="1" applyProtection="1">
      <alignment horizontal="center"/>
      <protection/>
    </xf>
    <xf numFmtId="173" fontId="0" fillId="33" borderId="31" xfId="0" applyFill="1" applyBorder="1" applyAlignment="1">
      <alignment/>
    </xf>
    <xf numFmtId="173" fontId="0" fillId="33" borderId="32" xfId="0" applyFill="1" applyBorder="1" applyAlignment="1">
      <alignment/>
    </xf>
    <xf numFmtId="173" fontId="4" fillId="33" borderId="33" xfId="0" applyFont="1" applyFill="1" applyBorder="1" applyAlignment="1">
      <alignment/>
    </xf>
    <xf numFmtId="1" fontId="4" fillId="0" borderId="27" xfId="0" applyNumberFormat="1" applyFont="1" applyBorder="1" applyAlignment="1">
      <alignment/>
    </xf>
    <xf numFmtId="1" fontId="4" fillId="0" borderId="27" xfId="0" applyNumberFormat="1" applyFont="1" applyBorder="1" applyAlignment="1">
      <alignment horizontal="right"/>
    </xf>
    <xf numFmtId="173" fontId="4" fillId="0" borderId="27" xfId="0" applyFont="1" applyBorder="1" applyAlignment="1">
      <alignment horizontal="center"/>
    </xf>
    <xf numFmtId="173" fontId="4" fillId="33" borderId="27" xfId="0" applyFont="1" applyFill="1" applyBorder="1" applyAlignment="1">
      <alignment/>
    </xf>
    <xf numFmtId="173" fontId="4" fillId="0" borderId="34" xfId="0" applyFont="1" applyBorder="1" applyAlignment="1">
      <alignment/>
    </xf>
    <xf numFmtId="173" fontId="0" fillId="33" borderId="35" xfId="0" applyFill="1" applyBorder="1" applyAlignment="1">
      <alignment/>
    </xf>
    <xf numFmtId="173" fontId="12" fillId="0" borderId="0" xfId="0" applyFont="1" applyAlignment="1">
      <alignment/>
    </xf>
    <xf numFmtId="176" fontId="4" fillId="0" borderId="0" xfId="44" applyNumberFormat="1" applyFont="1" applyBorder="1" applyAlignment="1">
      <alignment/>
    </xf>
    <xf numFmtId="173" fontId="0" fillId="0" borderId="36" xfId="0" applyBorder="1" applyAlignment="1">
      <alignment/>
    </xf>
    <xf numFmtId="173" fontId="0" fillId="33" borderId="30" xfId="0" applyFill="1" applyBorder="1" applyAlignment="1">
      <alignment/>
    </xf>
    <xf numFmtId="1" fontId="0" fillId="0" borderId="27" xfId="0" applyNumberFormat="1" applyBorder="1" applyAlignment="1">
      <alignment/>
    </xf>
    <xf numFmtId="1" fontId="0" fillId="0" borderId="27" xfId="0" applyNumberFormat="1" applyBorder="1" applyAlignment="1">
      <alignment horizontal="right"/>
    </xf>
    <xf numFmtId="173" fontId="0" fillId="0" borderId="30" xfId="0" applyBorder="1" applyAlignment="1">
      <alignment/>
    </xf>
    <xf numFmtId="173" fontId="0" fillId="33" borderId="34" xfId="0" applyFill="1" applyBorder="1" applyAlignment="1">
      <alignment/>
    </xf>
    <xf numFmtId="173" fontId="0" fillId="0" borderId="34" xfId="0" applyBorder="1" applyAlignment="1">
      <alignment/>
    </xf>
    <xf numFmtId="173" fontId="2" fillId="0" borderId="36" xfId="0" applyFont="1" applyBorder="1" applyAlignment="1">
      <alignment horizontal="center"/>
    </xf>
    <xf numFmtId="173" fontId="9" fillId="0" borderId="0" xfId="46" applyFont="1">
      <alignment/>
      <protection/>
    </xf>
    <xf numFmtId="173" fontId="4" fillId="33" borderId="13" xfId="0" applyFont="1" applyFill="1" applyBorder="1" applyAlignment="1">
      <alignment horizontal="center"/>
    </xf>
    <xf numFmtId="1" fontId="4" fillId="0" borderId="13" xfId="0" applyNumberFormat="1" applyFont="1" applyBorder="1" applyAlignment="1" applyProtection="1">
      <alignment horizontal="center"/>
      <protection/>
    </xf>
    <xf numFmtId="173" fontId="4" fillId="33" borderId="16" xfId="0" applyFont="1" applyFill="1" applyBorder="1" applyAlignment="1" applyProtection="1">
      <alignment horizontal="center"/>
      <protection/>
    </xf>
    <xf numFmtId="173" fontId="4" fillId="0" borderId="37" xfId="0" applyFont="1" applyBorder="1" applyAlignment="1">
      <alignment horizontal="center"/>
    </xf>
    <xf numFmtId="173" fontId="4" fillId="0" borderId="38" xfId="0" applyFont="1" applyBorder="1" applyAlignment="1">
      <alignment horizontal="center"/>
    </xf>
    <xf numFmtId="173" fontId="0" fillId="33" borderId="39" xfId="0" applyFill="1" applyBorder="1" applyAlignment="1">
      <alignment/>
    </xf>
    <xf numFmtId="173" fontId="4" fillId="0" borderId="40" xfId="0" applyFont="1" applyBorder="1" applyAlignment="1">
      <alignment horizontal="center"/>
    </xf>
    <xf numFmtId="173" fontId="4" fillId="0" borderId="41" xfId="0" applyFont="1" applyBorder="1" applyAlignment="1">
      <alignment horizontal="center"/>
    </xf>
    <xf numFmtId="173" fontId="4" fillId="0" borderId="42" xfId="0" applyFont="1" applyBorder="1" applyAlignment="1">
      <alignment/>
    </xf>
    <xf numFmtId="173" fontId="4" fillId="0" borderId="43" xfId="0" applyFont="1" applyBorder="1" applyAlignment="1">
      <alignment horizontal="right"/>
    </xf>
    <xf numFmtId="173" fontId="0" fillId="0" borderId="37" xfId="0" applyBorder="1" applyAlignment="1">
      <alignment/>
    </xf>
    <xf numFmtId="173" fontId="0" fillId="0" borderId="40" xfId="0" applyBorder="1" applyAlignment="1">
      <alignment/>
    </xf>
    <xf numFmtId="173" fontId="0" fillId="0" borderId="32" xfId="0" applyBorder="1" applyAlignment="1">
      <alignment/>
    </xf>
    <xf numFmtId="173" fontId="0" fillId="0" borderId="35" xfId="0" applyBorder="1" applyAlignment="1">
      <alignment/>
    </xf>
    <xf numFmtId="173" fontId="2" fillId="0" borderId="13" xfId="0" applyFont="1" applyBorder="1" applyAlignment="1">
      <alignment horizontal="right"/>
    </xf>
    <xf numFmtId="173" fontId="8" fillId="0" borderId="44" xfId="0" applyFont="1" applyBorder="1" applyAlignment="1">
      <alignment vertical="center"/>
    </xf>
    <xf numFmtId="173" fontId="0" fillId="0" borderId="45" xfId="0" applyBorder="1" applyAlignment="1">
      <alignment/>
    </xf>
    <xf numFmtId="173" fontId="7" fillId="0" borderId="45" xfId="0" applyFont="1" applyBorder="1" applyAlignment="1">
      <alignment/>
    </xf>
    <xf numFmtId="173" fontId="0" fillId="0" borderId="46" xfId="0" applyBorder="1" applyAlignment="1">
      <alignment/>
    </xf>
    <xf numFmtId="173" fontId="8" fillId="0" borderId="47" xfId="0" applyFont="1" applyBorder="1" applyAlignment="1">
      <alignment vertical="center"/>
    </xf>
    <xf numFmtId="173" fontId="7" fillId="0" borderId="27" xfId="0" applyFont="1" applyBorder="1" applyAlignment="1">
      <alignment/>
    </xf>
    <xf numFmtId="173" fontId="0" fillId="0" borderId="0" xfId="0" applyFill="1" applyAlignment="1">
      <alignment/>
    </xf>
    <xf numFmtId="1" fontId="4" fillId="0" borderId="12" xfId="0" applyNumberFormat="1" applyFont="1" applyBorder="1" applyAlignment="1" quotePrefix="1">
      <alignment horizontal="right"/>
    </xf>
    <xf numFmtId="1" fontId="4" fillId="0" borderId="10" xfId="0" applyNumberFormat="1" applyFont="1" applyBorder="1" applyAlignment="1" quotePrefix="1">
      <alignment horizontal="right"/>
    </xf>
    <xf numFmtId="173" fontId="4" fillId="0" borderId="10" xfId="0" applyFont="1" applyFill="1" applyBorder="1" applyAlignment="1">
      <alignment horizontal="right"/>
    </xf>
    <xf numFmtId="173" fontId="4" fillId="0" borderId="17" xfId="0" applyFont="1" applyBorder="1" applyAlignment="1">
      <alignment horizontal="left"/>
    </xf>
    <xf numFmtId="173" fontId="5" fillId="0" borderId="0" xfId="0" applyFont="1" applyBorder="1" applyAlignment="1">
      <alignment/>
    </xf>
    <xf numFmtId="173" fontId="5" fillId="33" borderId="15" xfId="0" applyFont="1" applyFill="1" applyBorder="1" applyAlignment="1">
      <alignment/>
    </xf>
    <xf numFmtId="173" fontId="5" fillId="33" borderId="17" xfId="0" applyFont="1" applyFill="1" applyBorder="1" applyAlignment="1">
      <alignment/>
    </xf>
    <xf numFmtId="173" fontId="4" fillId="0" borderId="47" xfId="0" applyFont="1" applyBorder="1" applyAlignment="1">
      <alignment/>
    </xf>
    <xf numFmtId="173" fontId="2" fillId="0" borderId="28" xfId="0" applyFont="1" applyBorder="1" applyAlignment="1">
      <alignment/>
    </xf>
    <xf numFmtId="173" fontId="2" fillId="0" borderId="28" xfId="0" applyFont="1" applyBorder="1" applyAlignment="1">
      <alignment horizontal="right"/>
    </xf>
    <xf numFmtId="1" fontId="14" fillId="0" borderId="0" xfId="0" applyNumberFormat="1" applyFont="1" applyBorder="1" applyAlignment="1">
      <alignment horizontal="right"/>
    </xf>
    <xf numFmtId="1" fontId="14" fillId="0" borderId="0" xfId="0" applyNumberFormat="1" applyFont="1" applyBorder="1" applyAlignment="1">
      <alignment/>
    </xf>
    <xf numFmtId="173" fontId="14" fillId="0" borderId="0" xfId="0" applyFont="1" applyBorder="1" applyAlignment="1">
      <alignment/>
    </xf>
    <xf numFmtId="177" fontId="4" fillId="0" borderId="0" xfId="0" applyNumberFormat="1" applyFont="1" applyBorder="1" applyAlignment="1">
      <alignment/>
    </xf>
    <xf numFmtId="1" fontId="15" fillId="0" borderId="0" xfId="0" applyNumberFormat="1" applyFont="1" applyBorder="1" applyAlignment="1">
      <alignment/>
    </xf>
    <xf numFmtId="173" fontId="15" fillId="0" borderId="0" xfId="0" applyFont="1" applyBorder="1" applyAlignment="1">
      <alignment/>
    </xf>
    <xf numFmtId="177" fontId="15" fillId="0" borderId="0" xfId="0" applyNumberFormat="1" applyFont="1" applyBorder="1" applyAlignment="1">
      <alignment/>
    </xf>
    <xf numFmtId="173" fontId="4" fillId="0" borderId="0" xfId="0" applyFont="1" applyFill="1" applyBorder="1" applyAlignment="1">
      <alignment horizontal="right"/>
    </xf>
    <xf numFmtId="173" fontId="4" fillId="0" borderId="12" xfId="0" applyFont="1" applyBorder="1" applyAlignment="1">
      <alignment horizontal="right"/>
    </xf>
    <xf numFmtId="1" fontId="4" fillId="0" borderId="12" xfId="0" applyNumberFormat="1" applyFont="1" applyBorder="1" applyAlignment="1">
      <alignment/>
    </xf>
    <xf numFmtId="173" fontId="4" fillId="33" borderId="48" xfId="0" applyFont="1" applyFill="1" applyBorder="1" applyAlignment="1">
      <alignment/>
    </xf>
    <xf numFmtId="173" fontId="4" fillId="0" borderId="12" xfId="0" applyFont="1" applyBorder="1" applyAlignment="1" applyProtection="1">
      <alignment horizontal="center"/>
      <protection/>
    </xf>
    <xf numFmtId="173" fontId="4" fillId="0" borderId="10" xfId="0" applyFont="1" applyBorder="1" applyAlignment="1" quotePrefix="1">
      <alignment horizontal="left"/>
    </xf>
    <xf numFmtId="173" fontId="13" fillId="0" borderId="0" xfId="0" applyNumberFormat="1" applyFont="1" applyBorder="1" applyAlignment="1">
      <alignment horizontal="center"/>
    </xf>
    <xf numFmtId="173" fontId="4" fillId="0" borderId="0" xfId="0" applyNumberFormat="1" applyFont="1" applyBorder="1" applyAlignment="1">
      <alignment horizontal="right"/>
    </xf>
    <xf numFmtId="173" fontId="4" fillId="0" borderId="49" xfId="0" applyFont="1" applyBorder="1" applyAlignment="1">
      <alignment horizontal="center"/>
    </xf>
    <xf numFmtId="176" fontId="4" fillId="0" borderId="49" xfId="44" applyNumberFormat="1" applyFont="1" applyBorder="1" applyAlignment="1">
      <alignment/>
    </xf>
    <xf numFmtId="176" fontId="4" fillId="0" borderId="32" xfId="44" applyNumberFormat="1" applyFont="1" applyBorder="1" applyAlignment="1">
      <alignment/>
    </xf>
    <xf numFmtId="173" fontId="0" fillId="0" borderId="26" xfId="0" applyFill="1" applyBorder="1" applyAlignment="1">
      <alignment/>
    </xf>
    <xf numFmtId="173" fontId="3" fillId="0" borderId="24" xfId="0" applyFont="1" applyFill="1" applyBorder="1" applyAlignment="1">
      <alignment/>
    </xf>
    <xf numFmtId="173" fontId="0" fillId="0" borderId="24" xfId="0" applyFill="1" applyBorder="1" applyAlignment="1">
      <alignment/>
    </xf>
    <xf numFmtId="173" fontId="5" fillId="0" borderId="24" xfId="0" applyFont="1" applyFill="1" applyBorder="1" applyAlignment="1">
      <alignment/>
    </xf>
    <xf numFmtId="173" fontId="0" fillId="0" borderId="25" xfId="0" applyFill="1" applyBorder="1" applyAlignment="1">
      <alignment/>
    </xf>
    <xf numFmtId="173" fontId="2" fillId="0" borderId="24" xfId="0" applyFont="1" applyFill="1" applyBorder="1" applyAlignment="1">
      <alignment/>
    </xf>
    <xf numFmtId="173" fontId="0" fillId="0" borderId="26" xfId="0" applyBorder="1" applyAlignment="1">
      <alignment/>
    </xf>
    <xf numFmtId="173" fontId="3" fillId="0" borderId="24" xfId="0" applyFont="1" applyBorder="1" applyAlignment="1">
      <alignment/>
    </xf>
    <xf numFmtId="173" fontId="5" fillId="33" borderId="18" xfId="0" applyFont="1" applyFill="1" applyBorder="1" applyAlignment="1">
      <alignment/>
    </xf>
    <xf numFmtId="173" fontId="4" fillId="0" borderId="50" xfId="0" applyFont="1" applyBorder="1" applyAlignment="1">
      <alignment/>
    </xf>
    <xf numFmtId="173" fontId="5" fillId="0" borderId="51" xfId="0" applyFont="1" applyBorder="1" applyAlignment="1">
      <alignment/>
    </xf>
    <xf numFmtId="173" fontId="5" fillId="0" borderId="52" xfId="0" applyFont="1" applyBorder="1" applyAlignment="1">
      <alignment/>
    </xf>
    <xf numFmtId="173" fontId="0" fillId="0" borderId="49" xfId="0" applyBorder="1" applyAlignment="1">
      <alignment/>
    </xf>
    <xf numFmtId="173" fontId="4" fillId="0" borderId="43" xfId="0" applyFont="1" applyBorder="1" applyAlignment="1">
      <alignment/>
    </xf>
    <xf numFmtId="41" fontId="4" fillId="0" borderId="49" xfId="44" applyFont="1" applyBorder="1" applyAlignment="1">
      <alignment/>
    </xf>
    <xf numFmtId="173" fontId="0" fillId="0" borderId="39" xfId="0" applyBorder="1" applyAlignment="1">
      <alignment/>
    </xf>
    <xf numFmtId="173" fontId="2" fillId="0" borderId="17" xfId="0" applyFont="1" applyBorder="1" applyAlignment="1">
      <alignment horizontal="right"/>
    </xf>
    <xf numFmtId="173" fontId="2" fillId="0" borderId="0" xfId="0" applyFont="1" applyBorder="1" applyAlignment="1">
      <alignment/>
    </xf>
    <xf numFmtId="173" fontId="2" fillId="0" borderId="0" xfId="0" applyFont="1" applyBorder="1" applyAlignment="1">
      <alignment horizontal="center"/>
    </xf>
    <xf numFmtId="173" fontId="5" fillId="0" borderId="24" xfId="0" applyFont="1" applyBorder="1" applyAlignment="1">
      <alignment/>
    </xf>
    <xf numFmtId="173" fontId="0" fillId="33" borderId="36" xfId="0" applyFill="1" applyBorder="1" applyAlignment="1">
      <alignment/>
    </xf>
    <xf numFmtId="173" fontId="2" fillId="0" borderId="24" xfId="0" applyFont="1" applyBorder="1" applyAlignment="1">
      <alignment/>
    </xf>
    <xf numFmtId="173" fontId="4" fillId="0" borderId="13" xfId="0" applyFont="1" applyBorder="1" applyAlignment="1">
      <alignment horizontal="right"/>
    </xf>
    <xf numFmtId="173" fontId="4" fillId="0" borderId="22" xfId="0" applyFont="1" applyBorder="1" applyAlignment="1">
      <alignment horizontal="right"/>
    </xf>
    <xf numFmtId="173" fontId="4" fillId="0" borderId="0" xfId="0" applyFont="1" applyBorder="1" applyAlignment="1" quotePrefix="1">
      <alignment horizontal="right"/>
    </xf>
    <xf numFmtId="173" fontId="4" fillId="33" borderId="22" xfId="0" applyFont="1" applyFill="1" applyBorder="1" applyAlignment="1">
      <alignment/>
    </xf>
    <xf numFmtId="173" fontId="4" fillId="0" borderId="10" xfId="0" applyFont="1" applyBorder="1" applyAlignment="1" quotePrefix="1">
      <alignment horizontal="center"/>
    </xf>
    <xf numFmtId="173" fontId="4" fillId="0" borderId="48" xfId="0" applyFont="1" applyBorder="1" applyAlignment="1" quotePrefix="1">
      <alignment/>
    </xf>
    <xf numFmtId="173" fontId="4" fillId="0" borderId="48" xfId="0" applyFont="1" applyBorder="1" applyAlignment="1">
      <alignment/>
    </xf>
    <xf numFmtId="173" fontId="13" fillId="0" borderId="10" xfId="0" applyNumberFormat="1" applyFont="1" applyBorder="1" applyAlignment="1">
      <alignment horizontal="center"/>
    </xf>
    <xf numFmtId="173" fontId="0" fillId="33" borderId="0" xfId="0" applyFill="1" applyAlignment="1">
      <alignment/>
    </xf>
    <xf numFmtId="173" fontId="4" fillId="0" borderId="0" xfId="0" applyFont="1" applyBorder="1" applyAlignment="1" quotePrefix="1">
      <alignment horizontal="center"/>
    </xf>
    <xf numFmtId="173" fontId="8" fillId="0" borderId="0" xfId="0" applyFont="1" applyBorder="1" applyAlignment="1">
      <alignment vertical="center"/>
    </xf>
    <xf numFmtId="173" fontId="2" fillId="0" borderId="27" xfId="0" applyFont="1" applyBorder="1" applyAlignment="1">
      <alignment/>
    </xf>
    <xf numFmtId="173" fontId="4" fillId="0" borderId="28" xfId="0" applyFont="1" applyBorder="1" applyAlignment="1">
      <alignment/>
    </xf>
    <xf numFmtId="173" fontId="0" fillId="0" borderId="0" xfId="0" applyFill="1" applyBorder="1" applyAlignment="1">
      <alignment/>
    </xf>
    <xf numFmtId="173" fontId="4" fillId="0" borderId="40" xfId="0" applyFont="1" applyBorder="1" applyAlignment="1">
      <alignment/>
    </xf>
    <xf numFmtId="173" fontId="5" fillId="0" borderId="32" xfId="0" applyFont="1" applyBorder="1" applyAlignment="1">
      <alignment/>
    </xf>
    <xf numFmtId="173" fontId="4" fillId="0" borderId="40" xfId="0" applyFont="1" applyBorder="1" applyAlignment="1">
      <alignment horizontal="right"/>
    </xf>
    <xf numFmtId="173" fontId="0" fillId="33" borderId="21" xfId="0" applyFill="1" applyBorder="1" applyAlignment="1">
      <alignment/>
    </xf>
    <xf numFmtId="173" fontId="4" fillId="0" borderId="19" xfId="0" applyFont="1" applyBorder="1" applyAlignment="1">
      <alignment horizontal="right"/>
    </xf>
    <xf numFmtId="173" fontId="0" fillId="0" borderId="22" xfId="0" applyBorder="1" applyAlignment="1">
      <alignment horizontal="right"/>
    </xf>
    <xf numFmtId="173" fontId="4" fillId="0" borderId="18" xfId="0" applyFont="1" applyFill="1" applyBorder="1" applyAlignment="1">
      <alignment/>
    </xf>
    <xf numFmtId="173" fontId="5" fillId="0" borderId="20" xfId="0" applyFont="1" applyFill="1" applyBorder="1" applyAlignment="1">
      <alignment/>
    </xf>
    <xf numFmtId="173" fontId="2" fillId="0" borderId="15" xfId="0" applyFont="1" applyFill="1" applyBorder="1" applyAlignment="1">
      <alignment horizontal="center"/>
    </xf>
    <xf numFmtId="173" fontId="0" fillId="0" borderId="23" xfId="0" applyFill="1" applyBorder="1" applyAlignment="1">
      <alignment/>
    </xf>
    <xf numFmtId="173" fontId="4" fillId="0" borderId="18" xfId="0" applyFont="1" applyFill="1" applyBorder="1" applyAlignment="1">
      <alignment horizontal="left"/>
    </xf>
    <xf numFmtId="173" fontId="5" fillId="0" borderId="22" xfId="0" applyFont="1" applyFill="1" applyBorder="1" applyAlignment="1">
      <alignment/>
    </xf>
    <xf numFmtId="173" fontId="2" fillId="0" borderId="14" xfId="0" applyFont="1" applyFill="1" applyBorder="1" applyAlignment="1">
      <alignment horizontal="center"/>
    </xf>
    <xf numFmtId="173" fontId="4" fillId="0" borderId="14" xfId="0" applyFont="1" applyFill="1" applyBorder="1" applyAlignment="1">
      <alignment/>
    </xf>
    <xf numFmtId="173" fontId="4" fillId="0" borderId="14" xfId="0" applyFont="1" applyFill="1" applyBorder="1" applyAlignment="1">
      <alignment horizontal="center"/>
    </xf>
    <xf numFmtId="173" fontId="4" fillId="0" borderId="15" xfId="0" applyFont="1" applyFill="1" applyBorder="1" applyAlignment="1">
      <alignment horizontal="center"/>
    </xf>
    <xf numFmtId="173" fontId="4" fillId="0" borderId="15" xfId="0" applyFont="1" applyFill="1" applyBorder="1" applyAlignment="1" applyProtection="1">
      <alignment horizontal="center"/>
      <protection/>
    </xf>
    <xf numFmtId="1" fontId="4" fillId="0" borderId="15" xfId="0" applyNumberFormat="1" applyFont="1" applyFill="1" applyBorder="1" applyAlignment="1" applyProtection="1">
      <alignment horizontal="center"/>
      <protection/>
    </xf>
    <xf numFmtId="173" fontId="4" fillId="0" borderId="16" xfId="0" applyFont="1" applyFill="1" applyBorder="1" applyAlignment="1">
      <alignment horizontal="center"/>
    </xf>
    <xf numFmtId="173" fontId="4" fillId="0" borderId="13" xfId="0" applyFont="1" applyFill="1" applyBorder="1" applyAlignment="1">
      <alignment horizontal="center"/>
    </xf>
    <xf numFmtId="173" fontId="2" fillId="0" borderId="15" xfId="0" applyFont="1" applyFill="1" applyBorder="1" applyAlignment="1">
      <alignment/>
    </xf>
    <xf numFmtId="173" fontId="4" fillId="0" borderId="10" xfId="0" applyFont="1" applyFill="1" applyBorder="1" applyAlignment="1">
      <alignment horizontal="center"/>
    </xf>
    <xf numFmtId="173" fontId="4" fillId="0" borderId="10" xfId="0" applyFont="1" applyFill="1" applyBorder="1" applyAlignment="1" applyProtection="1">
      <alignment horizontal="center"/>
      <protection/>
    </xf>
    <xf numFmtId="173" fontId="4" fillId="0" borderId="14" xfId="0" applyFont="1" applyFill="1" applyBorder="1" applyAlignment="1" applyProtection="1">
      <alignment horizontal="center"/>
      <protection/>
    </xf>
    <xf numFmtId="1" fontId="4" fillId="0" borderId="14" xfId="0" applyNumberFormat="1" applyFont="1" applyFill="1" applyBorder="1" applyAlignment="1" applyProtection="1">
      <alignment horizontal="center"/>
      <protection/>
    </xf>
    <xf numFmtId="173" fontId="4" fillId="0" borderId="17" xfId="0" applyFont="1" applyFill="1" applyBorder="1" applyAlignment="1">
      <alignment horizontal="center"/>
    </xf>
    <xf numFmtId="173" fontId="4" fillId="0" borderId="13" xfId="0" applyFont="1" applyFill="1" applyBorder="1" applyAlignment="1">
      <alignment/>
    </xf>
    <xf numFmtId="173" fontId="4" fillId="0" borderId="10" xfId="0" applyFont="1" applyFill="1" applyBorder="1" applyAlignment="1">
      <alignment/>
    </xf>
    <xf numFmtId="173" fontId="4" fillId="0" borderId="11" xfId="0" applyFont="1" applyFill="1" applyBorder="1" applyAlignment="1">
      <alignment/>
    </xf>
    <xf numFmtId="173" fontId="0" fillId="0" borderId="10" xfId="0" applyFill="1" applyBorder="1" applyAlignment="1">
      <alignment/>
    </xf>
    <xf numFmtId="173" fontId="0" fillId="0" borderId="13" xfId="0" applyFill="1" applyBorder="1" applyAlignment="1">
      <alignment/>
    </xf>
    <xf numFmtId="173" fontId="0" fillId="0" borderId="14" xfId="0" applyFill="1" applyBorder="1" applyAlignment="1">
      <alignment/>
    </xf>
    <xf numFmtId="1" fontId="4" fillId="0" borderId="10" xfId="0" applyNumberFormat="1" applyFont="1" applyFill="1" applyBorder="1" applyAlignment="1">
      <alignment/>
    </xf>
    <xf numFmtId="1" fontId="4" fillId="0" borderId="10" xfId="0" applyNumberFormat="1" applyFont="1" applyFill="1" applyBorder="1" applyAlignment="1">
      <alignment horizontal="right"/>
    </xf>
    <xf numFmtId="173" fontId="4" fillId="0" borderId="14" xfId="0" applyFont="1" applyFill="1" applyBorder="1" applyAlignment="1" quotePrefix="1">
      <alignment horizontal="right"/>
    </xf>
    <xf numFmtId="173" fontId="4" fillId="0" borderId="14" xfId="0" applyNumberFormat="1" applyFont="1" applyFill="1" applyBorder="1" applyAlignment="1">
      <alignment/>
    </xf>
    <xf numFmtId="176" fontId="4" fillId="0" borderId="10" xfId="44" applyNumberFormat="1" applyFont="1" applyFill="1" applyBorder="1" applyAlignment="1">
      <alignment/>
    </xf>
    <xf numFmtId="173" fontId="2" fillId="0" borderId="10" xfId="0" applyFont="1" applyFill="1" applyBorder="1" applyAlignment="1">
      <alignment horizontal="center"/>
    </xf>
    <xf numFmtId="173" fontId="4" fillId="0" borderId="16" xfId="0" applyFont="1" applyFill="1" applyBorder="1" applyAlignment="1">
      <alignment/>
    </xf>
    <xf numFmtId="173" fontId="4" fillId="0" borderId="23" xfId="0" applyFont="1" applyFill="1" applyBorder="1" applyAlignment="1">
      <alignment/>
    </xf>
    <xf numFmtId="1" fontId="4" fillId="0" borderId="21" xfId="0" applyNumberFormat="1" applyFont="1" applyFill="1" applyBorder="1" applyAlignment="1">
      <alignment/>
    </xf>
    <xf numFmtId="1" fontId="0" fillId="0" borderId="21" xfId="0" applyNumberFormat="1" applyFill="1" applyBorder="1" applyAlignment="1">
      <alignment horizontal="right"/>
    </xf>
    <xf numFmtId="173" fontId="0" fillId="0" borderId="21" xfId="0" applyFill="1" applyBorder="1" applyAlignment="1">
      <alignment/>
    </xf>
    <xf numFmtId="173" fontId="0" fillId="0" borderId="19" xfId="0" applyFill="1" applyBorder="1" applyAlignment="1">
      <alignment/>
    </xf>
    <xf numFmtId="173" fontId="0" fillId="0" borderId="16" xfId="0" applyFill="1" applyBorder="1" applyAlignment="1">
      <alignment/>
    </xf>
    <xf numFmtId="173" fontId="13" fillId="0" borderId="10" xfId="0" applyNumberFormat="1" applyFont="1" applyFill="1" applyBorder="1" applyAlignment="1">
      <alignment horizontal="center"/>
    </xf>
    <xf numFmtId="173" fontId="4" fillId="0" borderId="10" xfId="0" applyNumberFormat="1" applyFont="1" applyFill="1" applyBorder="1" applyAlignment="1">
      <alignment/>
    </xf>
    <xf numFmtId="173" fontId="2" fillId="0" borderId="13" xfId="0" applyFont="1" applyFill="1" applyBorder="1" applyAlignment="1">
      <alignment horizontal="center"/>
    </xf>
    <xf numFmtId="173" fontId="4" fillId="0" borderId="0" xfId="0" applyFont="1" applyFill="1" applyBorder="1" applyAlignment="1">
      <alignment/>
    </xf>
    <xf numFmtId="173" fontId="0" fillId="0" borderId="17" xfId="0" applyFill="1" applyBorder="1" applyAlignment="1">
      <alignment/>
    </xf>
    <xf numFmtId="1" fontId="0" fillId="0" borderId="0" xfId="0" applyNumberFormat="1" applyFill="1" applyBorder="1" applyAlignment="1">
      <alignment horizontal="right"/>
    </xf>
    <xf numFmtId="173" fontId="2" fillId="0" borderId="17" xfId="0" applyFont="1" applyFill="1" applyBorder="1" applyAlignment="1">
      <alignment horizontal="center"/>
    </xf>
    <xf numFmtId="173" fontId="4" fillId="0" borderId="22" xfId="0" applyFont="1" applyFill="1" applyBorder="1" applyAlignment="1">
      <alignment/>
    </xf>
    <xf numFmtId="173" fontId="4" fillId="0" borderId="20" xfId="0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173" fontId="4" fillId="0" borderId="0" xfId="0" applyFont="1" applyFill="1" applyBorder="1" applyAlignment="1">
      <alignment horizontal="center"/>
    </xf>
    <xf numFmtId="173" fontId="4" fillId="0" borderId="0" xfId="0" applyNumberFormat="1" applyFont="1" applyFill="1" applyBorder="1" applyAlignment="1">
      <alignment/>
    </xf>
    <xf numFmtId="41" fontId="4" fillId="0" borderId="0" xfId="44" applyFont="1" applyFill="1" applyBorder="1" applyAlignment="1">
      <alignment/>
    </xf>
    <xf numFmtId="173" fontId="2" fillId="0" borderId="36" xfId="0" applyFont="1" applyFill="1" applyBorder="1" applyAlignment="1">
      <alignment horizontal="center"/>
    </xf>
    <xf numFmtId="173" fontId="0" fillId="0" borderId="27" xfId="0" applyFill="1" applyBorder="1" applyAlignment="1">
      <alignment/>
    </xf>
    <xf numFmtId="173" fontId="4" fillId="0" borderId="27" xfId="0" applyFont="1" applyFill="1" applyBorder="1" applyAlignment="1">
      <alignment/>
    </xf>
    <xf numFmtId="173" fontId="4" fillId="0" borderId="30" xfId="0" applyFont="1" applyFill="1" applyBorder="1" applyAlignment="1">
      <alignment/>
    </xf>
    <xf numFmtId="173" fontId="0" fillId="0" borderId="34" xfId="0" applyFill="1" applyBorder="1" applyAlignment="1">
      <alignment/>
    </xf>
    <xf numFmtId="173" fontId="0" fillId="0" borderId="30" xfId="0" applyFill="1" applyBorder="1" applyAlignment="1">
      <alignment/>
    </xf>
    <xf numFmtId="173" fontId="2" fillId="0" borderId="28" xfId="0" applyFont="1" applyFill="1" applyBorder="1" applyAlignment="1">
      <alignment/>
    </xf>
    <xf numFmtId="173" fontId="2" fillId="0" borderId="28" xfId="0" applyFont="1" applyFill="1" applyBorder="1" applyAlignment="1">
      <alignment horizontal="right"/>
    </xf>
    <xf numFmtId="173" fontId="8" fillId="0" borderId="26" xfId="0" applyFont="1" applyFill="1" applyBorder="1" applyAlignment="1">
      <alignment vertical="center"/>
    </xf>
    <xf numFmtId="173" fontId="7" fillId="0" borderId="24" xfId="0" applyFont="1" applyFill="1" applyBorder="1" applyAlignment="1">
      <alignment/>
    </xf>
    <xf numFmtId="173" fontId="4" fillId="0" borderId="10" xfId="0" applyNumberFormat="1" applyFont="1" applyBorder="1" applyAlignment="1">
      <alignment horizontal="right"/>
    </xf>
    <xf numFmtId="177" fontId="4" fillId="0" borderId="10" xfId="0" applyNumberFormat="1" applyFont="1" applyFill="1" applyBorder="1" applyAlignment="1">
      <alignment/>
    </xf>
    <xf numFmtId="1" fontId="4" fillId="0" borderId="10" xfId="0" applyNumberFormat="1" applyFont="1" applyFill="1" applyBorder="1" applyAlignment="1" quotePrefix="1">
      <alignment horizontal="right"/>
    </xf>
    <xf numFmtId="173" fontId="4" fillId="0" borderId="10" xfId="0" applyFont="1" applyFill="1" applyBorder="1" applyAlignment="1" quotePrefix="1">
      <alignment/>
    </xf>
    <xf numFmtId="173" fontId="4" fillId="0" borderId="0" xfId="0" applyFont="1" applyFill="1" applyBorder="1" applyAlignment="1" quotePrefix="1">
      <alignment/>
    </xf>
    <xf numFmtId="173" fontId="6" fillId="0" borderId="0" xfId="0" applyFont="1" applyAlignment="1">
      <alignment horizontal="center"/>
    </xf>
    <xf numFmtId="173" fontId="4" fillId="0" borderId="18" xfId="0" applyFont="1" applyBorder="1" applyAlignment="1">
      <alignment horizontal="right"/>
    </xf>
    <xf numFmtId="173" fontId="4" fillId="0" borderId="20" xfId="0" applyFont="1" applyBorder="1" applyAlignment="1">
      <alignment horizontal="right"/>
    </xf>
    <xf numFmtId="173" fontId="4" fillId="0" borderId="16" xfId="0" applyFont="1" applyBorder="1" applyAlignment="1">
      <alignment horizontal="right"/>
    </xf>
    <xf numFmtId="173" fontId="4" fillId="0" borderId="23" xfId="0" applyFont="1" applyBorder="1" applyAlignment="1">
      <alignment horizontal="right"/>
    </xf>
    <xf numFmtId="173" fontId="4" fillId="0" borderId="0" xfId="0" applyFont="1" applyBorder="1" applyAlignment="1">
      <alignment horizontal="right"/>
    </xf>
    <xf numFmtId="173" fontId="4" fillId="0" borderId="17" xfId="0" applyFont="1" applyBorder="1" applyAlignment="1">
      <alignment horizontal="right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Foglio1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B481"/>
  <sheetViews>
    <sheetView showGridLines="0" tabSelected="1" zoomScaleSheetLayoutView="100" zoomScalePageLayoutView="0" workbookViewId="0" topLeftCell="D380">
      <selection activeCell="A280" sqref="A280"/>
    </sheetView>
  </sheetViews>
  <sheetFormatPr defaultColWidth="9.7109375" defaultRowHeight="12.75"/>
  <cols>
    <col min="1" max="2" width="9.7109375" style="0" customWidth="1"/>
    <col min="3" max="3" width="15.28125" style="0" customWidth="1"/>
    <col min="4" max="4" width="0.42578125" style="0" customWidth="1"/>
    <col min="5" max="5" width="6.28125" style="0" customWidth="1"/>
    <col min="6" max="6" width="9.00390625" style="0" customWidth="1"/>
    <col min="7" max="7" width="0.42578125" style="0" customWidth="1"/>
    <col min="8" max="8" width="6.57421875" style="0" customWidth="1"/>
    <col min="9" max="9" width="7.140625" style="0" customWidth="1"/>
    <col min="10" max="10" width="13.7109375" style="0" customWidth="1"/>
    <col min="11" max="11" width="2.8515625" style="0" customWidth="1"/>
    <col min="12" max="12" width="7.7109375" style="0" customWidth="1"/>
    <col min="13" max="13" width="7.140625" style="0" customWidth="1"/>
    <col min="14" max="14" width="7.7109375" style="0" customWidth="1"/>
    <col min="15" max="15" width="0.42578125" style="0" customWidth="1"/>
    <col min="16" max="16" width="8.00390625" style="0" customWidth="1"/>
    <col min="17" max="17" width="4.00390625" style="0" customWidth="1"/>
    <col min="18" max="18" width="3.00390625" style="0" customWidth="1"/>
    <col min="19" max="19" width="6.57421875" style="0" customWidth="1"/>
    <col min="20" max="20" width="4.00390625" style="0" customWidth="1"/>
    <col min="21" max="21" width="28.7109375" style="0" bestFit="1" customWidth="1"/>
    <col min="22" max="22" width="3.00390625" style="0" customWidth="1"/>
    <col min="23" max="23" width="4.7109375" style="0" customWidth="1"/>
    <col min="24" max="24" width="1.8515625" style="0" customWidth="1"/>
    <col min="25" max="25" width="6.28125" style="0" customWidth="1"/>
    <col min="26" max="26" width="19.421875" style="0" customWidth="1"/>
    <col min="27" max="27" width="0.42578125" style="0" customWidth="1"/>
  </cols>
  <sheetData>
    <row r="1" spans="1:22" ht="12" customHeight="1">
      <c r="A1" t="s">
        <v>0</v>
      </c>
      <c r="K1" s="112" t="s">
        <v>229</v>
      </c>
      <c r="V1" s="111" t="s">
        <v>60</v>
      </c>
    </row>
    <row r="2" spans="11:22" ht="12" customHeight="1">
      <c r="K2" s="112" t="s">
        <v>228</v>
      </c>
      <c r="V2" s="111" t="s">
        <v>61</v>
      </c>
    </row>
    <row r="3" spans="11:22" ht="12" customHeight="1">
      <c r="K3" s="112" t="s">
        <v>230</v>
      </c>
      <c r="V3" s="111"/>
    </row>
    <row r="4" spans="11:22" ht="12.75">
      <c r="K4" s="110" t="s">
        <v>62</v>
      </c>
      <c r="L4" s="143" t="s">
        <v>231</v>
      </c>
      <c r="V4" s="111" t="s">
        <v>249</v>
      </c>
    </row>
    <row r="5" ht="12.75">
      <c r="K5" s="110" t="s">
        <v>232</v>
      </c>
    </row>
    <row r="6" ht="12.75">
      <c r="K6" s="110" t="s">
        <v>233</v>
      </c>
    </row>
    <row r="8" spans="8:21" ht="21" customHeight="1">
      <c r="H8" s="303" t="s">
        <v>26</v>
      </c>
      <c r="J8" s="7" t="s">
        <v>248</v>
      </c>
      <c r="U8" t="s">
        <v>0</v>
      </c>
    </row>
    <row r="9" spans="8:10" ht="21" customHeight="1">
      <c r="H9" s="303"/>
      <c r="J9" s="7" t="s">
        <v>46</v>
      </c>
    </row>
    <row r="10" spans="5:16" ht="12" customHeight="1" thickBot="1">
      <c r="E10" t="s">
        <v>0</v>
      </c>
      <c r="I10" s="1"/>
      <c r="J10" s="1"/>
      <c r="K10" s="1"/>
      <c r="L10" s="1"/>
      <c r="M10" s="1"/>
      <c r="N10" s="1"/>
      <c r="O10" s="1"/>
      <c r="P10" s="1"/>
    </row>
    <row r="11" spans="3:28" s="165" customFormat="1" ht="18" customHeight="1" thickBot="1">
      <c r="C11" s="194"/>
      <c r="D11" s="195" t="s">
        <v>31</v>
      </c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7" t="s">
        <v>133</v>
      </c>
      <c r="Q11" s="197"/>
      <c r="R11" s="197"/>
      <c r="S11" s="197"/>
      <c r="T11" s="197"/>
      <c r="U11" s="197"/>
      <c r="V11" s="197"/>
      <c r="W11" s="197"/>
      <c r="X11" s="197"/>
      <c r="Y11" s="197"/>
      <c r="Z11" s="197"/>
      <c r="AA11" s="198"/>
      <c r="AB11" s="229"/>
    </row>
    <row r="12" spans="1:27" ht="12" customHeight="1">
      <c r="A12" s="165"/>
      <c r="B12" s="165"/>
      <c r="C12" s="99" t="s">
        <v>47</v>
      </c>
      <c r="D12" s="51"/>
      <c r="E12" s="81" t="s">
        <v>13</v>
      </c>
      <c r="F12" s="82"/>
      <c r="G12" s="83"/>
      <c r="H12" s="81" t="s">
        <v>27</v>
      </c>
      <c r="I12" s="82"/>
      <c r="J12" s="82"/>
      <c r="K12" s="82"/>
      <c r="L12" s="82"/>
      <c r="M12" s="82"/>
      <c r="N12" s="82"/>
      <c r="O12" s="83"/>
      <c r="P12" s="29" t="s">
        <v>28</v>
      </c>
      <c r="Q12" s="82"/>
      <c r="R12" s="82"/>
      <c r="S12" s="82"/>
      <c r="T12" s="82"/>
      <c r="U12" s="82"/>
      <c r="V12" s="82"/>
      <c r="W12" s="82"/>
      <c r="X12" s="82"/>
      <c r="Y12" s="82"/>
      <c r="Z12" s="84"/>
      <c r="AA12" s="51"/>
    </row>
    <row r="13" spans="1:27" ht="12" customHeight="1">
      <c r="A13" s="165"/>
      <c r="B13" s="165"/>
      <c r="C13" s="94" t="s">
        <v>48</v>
      </c>
      <c r="D13" s="51"/>
      <c r="E13" s="16" t="s">
        <v>29</v>
      </c>
      <c r="F13" s="15"/>
      <c r="G13" s="33"/>
      <c r="H13" s="19" t="s">
        <v>1</v>
      </c>
      <c r="I13" s="49" t="s">
        <v>2</v>
      </c>
      <c r="J13" s="19" t="s">
        <v>3</v>
      </c>
      <c r="K13" s="19" t="s">
        <v>4</v>
      </c>
      <c r="L13" s="19" t="s">
        <v>5</v>
      </c>
      <c r="M13" s="19" t="s">
        <v>6</v>
      </c>
      <c r="N13" s="19" t="s">
        <v>6</v>
      </c>
      <c r="O13" s="35"/>
      <c r="P13" s="20" t="s">
        <v>14</v>
      </c>
      <c r="Q13" s="17" t="s">
        <v>16</v>
      </c>
      <c r="R13" s="17" t="s">
        <v>17</v>
      </c>
      <c r="S13" s="17" t="s">
        <v>18</v>
      </c>
      <c r="T13" s="17" t="s">
        <v>19</v>
      </c>
      <c r="U13" s="17" t="s">
        <v>24</v>
      </c>
      <c r="V13" s="17" t="s">
        <v>20</v>
      </c>
      <c r="W13" s="17" t="s">
        <v>21</v>
      </c>
      <c r="X13" s="17" t="s">
        <v>22</v>
      </c>
      <c r="Y13" s="17" t="s">
        <v>23</v>
      </c>
      <c r="Z13" s="17" t="s">
        <v>63</v>
      </c>
      <c r="AA13" s="51"/>
    </row>
    <row r="14" spans="1:27" ht="12" customHeight="1">
      <c r="A14" s="165"/>
      <c r="B14" s="165"/>
      <c r="C14" s="96" t="s">
        <v>52</v>
      </c>
      <c r="D14" s="51"/>
      <c r="E14" s="25" t="s">
        <v>25</v>
      </c>
      <c r="F14" s="26" t="s">
        <v>1</v>
      </c>
      <c r="G14" s="34"/>
      <c r="H14" s="15"/>
      <c r="I14" s="9" t="s">
        <v>7</v>
      </c>
      <c r="J14" s="15"/>
      <c r="K14" s="15"/>
      <c r="L14" s="15"/>
      <c r="M14" s="10" t="s">
        <v>8</v>
      </c>
      <c r="N14" s="10" t="s">
        <v>9</v>
      </c>
      <c r="O14" s="35"/>
      <c r="P14" s="22" t="s">
        <v>15</v>
      </c>
      <c r="Q14" s="18"/>
      <c r="R14" s="18"/>
      <c r="S14" s="18"/>
      <c r="T14" s="18"/>
      <c r="U14" s="18"/>
      <c r="V14" s="15"/>
      <c r="W14" s="15"/>
      <c r="X14" s="15"/>
      <c r="Y14" s="15" t="s">
        <v>0</v>
      </c>
      <c r="Z14" s="15" t="s">
        <v>0</v>
      </c>
      <c r="AA14" s="51"/>
    </row>
    <row r="15" spans="1:27" ht="12" customHeight="1">
      <c r="A15" s="165"/>
      <c r="B15" s="165"/>
      <c r="C15" s="97" t="s">
        <v>53</v>
      </c>
      <c r="D15" s="51"/>
      <c r="E15" s="11">
        <v>69873</v>
      </c>
      <c r="F15" s="86" t="s">
        <v>44</v>
      </c>
      <c r="G15" s="53"/>
      <c r="H15" s="12" t="s">
        <v>0</v>
      </c>
      <c r="I15" s="13" t="s">
        <v>0</v>
      </c>
      <c r="J15" s="11" t="s">
        <v>0</v>
      </c>
      <c r="K15" s="11" t="s">
        <v>0</v>
      </c>
      <c r="L15" s="11" t="s">
        <v>0</v>
      </c>
      <c r="M15" s="11"/>
      <c r="N15" s="21"/>
      <c r="O15" s="30"/>
      <c r="P15" s="11" t="s">
        <v>29</v>
      </c>
      <c r="Q15" s="2"/>
      <c r="R15" s="2"/>
      <c r="S15" s="2"/>
      <c r="T15" s="3"/>
      <c r="U15" s="24"/>
      <c r="V15" s="4"/>
      <c r="W15" s="2"/>
      <c r="X15" s="2"/>
      <c r="Y15" s="2"/>
      <c r="Z15" s="2"/>
      <c r="AA15" s="51"/>
    </row>
    <row r="16" spans="1:27" ht="12" customHeight="1">
      <c r="A16" s="165"/>
      <c r="B16" s="165"/>
      <c r="C16" s="97"/>
      <c r="D16" s="60"/>
      <c r="E16" s="306" t="s">
        <v>54</v>
      </c>
      <c r="F16" s="307"/>
      <c r="G16" s="53"/>
      <c r="H16" s="73"/>
      <c r="I16" s="13"/>
      <c r="J16" s="11"/>
      <c r="K16" s="11"/>
      <c r="L16" s="11"/>
      <c r="M16" s="11"/>
      <c r="N16" s="21"/>
      <c r="O16" s="31"/>
      <c r="P16" s="11" t="s">
        <v>0</v>
      </c>
      <c r="Q16" s="25" t="s">
        <v>32</v>
      </c>
      <c r="R16" s="25">
        <v>22</v>
      </c>
      <c r="S16" s="52" t="s">
        <v>12</v>
      </c>
      <c r="T16" s="21">
        <v>1</v>
      </c>
      <c r="U16" s="16" t="s">
        <v>41</v>
      </c>
      <c r="V16" s="80">
        <v>1</v>
      </c>
      <c r="W16" s="25" t="s">
        <v>33</v>
      </c>
      <c r="X16" s="25">
        <v>6</v>
      </c>
      <c r="Y16" s="11">
        <v>76</v>
      </c>
      <c r="Z16" s="113">
        <v>981.27</v>
      </c>
      <c r="AA16" s="51"/>
    </row>
    <row r="17" spans="1:28" ht="12" customHeight="1">
      <c r="A17" s="165"/>
      <c r="B17" s="165"/>
      <c r="C17" s="28"/>
      <c r="D17" s="60"/>
      <c r="E17" s="304" t="s">
        <v>55</v>
      </c>
      <c r="F17" s="305"/>
      <c r="G17" s="53"/>
      <c r="H17" s="14" t="s">
        <v>0</v>
      </c>
      <c r="I17" s="13" t="s">
        <v>0</v>
      </c>
      <c r="J17" s="11" t="s">
        <v>0</v>
      </c>
      <c r="K17" s="25" t="s">
        <v>0</v>
      </c>
      <c r="L17" s="11" t="s">
        <v>0</v>
      </c>
      <c r="M17" s="11" t="s">
        <v>0</v>
      </c>
      <c r="N17" s="21" t="s">
        <v>0</v>
      </c>
      <c r="O17" s="31"/>
      <c r="P17" s="36"/>
      <c r="Q17" s="44"/>
      <c r="R17" s="44"/>
      <c r="S17" s="23" t="s">
        <v>0</v>
      </c>
      <c r="T17" s="11"/>
      <c r="U17" s="11"/>
      <c r="V17" s="11" t="s">
        <v>0</v>
      </c>
      <c r="W17" s="223" t="s">
        <v>204</v>
      </c>
      <c r="X17" s="25" t="s">
        <v>0</v>
      </c>
      <c r="Y17" s="76">
        <v>77</v>
      </c>
      <c r="Z17" s="113"/>
      <c r="AA17" s="51"/>
      <c r="AB17" s="133" t="s">
        <v>0</v>
      </c>
    </row>
    <row r="18" spans="1:27" ht="12" customHeight="1">
      <c r="A18" s="165"/>
      <c r="B18" s="165"/>
      <c r="C18" s="95" t="s">
        <v>51</v>
      </c>
      <c r="D18" s="51"/>
      <c r="E18" s="15" t="s">
        <v>25</v>
      </c>
      <c r="F18" s="26" t="s">
        <v>1</v>
      </c>
      <c r="G18" s="46"/>
      <c r="H18" s="50" t="s">
        <v>0</v>
      </c>
      <c r="I18" s="43"/>
      <c r="J18" s="44"/>
      <c r="K18" s="44"/>
      <c r="L18" s="44"/>
      <c r="M18" s="44"/>
      <c r="N18" s="37"/>
      <c r="O18" s="46"/>
      <c r="P18" s="1"/>
      <c r="Q18" s="1"/>
      <c r="R18" s="1"/>
      <c r="S18" s="23" t="s">
        <v>0</v>
      </c>
      <c r="T18" s="11">
        <v>6</v>
      </c>
      <c r="U18" s="11" t="s">
        <v>42</v>
      </c>
      <c r="V18" s="11">
        <v>1</v>
      </c>
      <c r="W18" s="25" t="s">
        <v>30</v>
      </c>
      <c r="X18" s="25">
        <v>4</v>
      </c>
      <c r="Y18" s="105">
        <v>6</v>
      </c>
      <c r="Z18" s="113">
        <v>743.7</v>
      </c>
      <c r="AA18" s="58"/>
    </row>
    <row r="19" spans="1:27" ht="12" customHeight="1">
      <c r="A19" s="165"/>
      <c r="B19" s="165"/>
      <c r="C19" s="61"/>
      <c r="D19" s="47"/>
      <c r="E19" s="11">
        <v>69878</v>
      </c>
      <c r="F19" s="86" t="s">
        <v>131</v>
      </c>
      <c r="G19" s="63"/>
      <c r="H19" s="5"/>
      <c r="I19" s="6"/>
      <c r="J19" s="1"/>
      <c r="K19" s="1"/>
      <c r="L19" s="1"/>
      <c r="M19" s="1"/>
      <c r="N19" s="1"/>
      <c r="O19" s="63"/>
      <c r="P19" s="1"/>
      <c r="Q19" s="1"/>
      <c r="R19" s="1"/>
      <c r="S19" s="23" t="s">
        <v>0</v>
      </c>
      <c r="T19" s="11"/>
      <c r="U19" s="11"/>
      <c r="V19" s="11" t="s">
        <v>0</v>
      </c>
      <c r="W19" s="223" t="s">
        <v>204</v>
      </c>
      <c r="X19" s="25" t="s">
        <v>0</v>
      </c>
      <c r="Y19" s="76">
        <v>121</v>
      </c>
      <c r="Z19" s="113"/>
      <c r="AA19" s="91"/>
    </row>
    <row r="20" spans="1:27" ht="12" customHeight="1">
      <c r="A20" s="165"/>
      <c r="B20" s="165"/>
      <c r="C20" s="61"/>
      <c r="D20" s="59"/>
      <c r="E20" s="309" t="s">
        <v>132</v>
      </c>
      <c r="F20" s="307"/>
      <c r="G20" s="59"/>
      <c r="H20" s="5"/>
      <c r="I20" s="6"/>
      <c r="J20" s="1"/>
      <c r="K20" s="1"/>
      <c r="L20" s="1"/>
      <c r="M20" s="1"/>
      <c r="N20" s="1"/>
      <c r="O20" s="59"/>
      <c r="P20" s="1"/>
      <c r="Q20" s="1"/>
      <c r="R20" s="1"/>
      <c r="S20" s="23"/>
      <c r="T20" s="1"/>
      <c r="V20" s="1"/>
      <c r="W20" s="1"/>
      <c r="X20" s="1"/>
      <c r="Y20" s="1"/>
      <c r="Z20" s="1"/>
      <c r="AA20" s="58"/>
    </row>
    <row r="21" spans="1:27" ht="12" customHeight="1">
      <c r="A21" s="165"/>
      <c r="B21" s="165"/>
      <c r="C21" s="61"/>
      <c r="D21" s="59"/>
      <c r="E21" s="308" t="s">
        <v>56</v>
      </c>
      <c r="F21" s="308"/>
      <c r="G21" s="59"/>
      <c r="H21" s="5"/>
      <c r="I21" s="6"/>
      <c r="J21" s="1"/>
      <c r="K21" s="1"/>
      <c r="L21" s="1"/>
      <c r="M21" s="1"/>
      <c r="N21" s="1"/>
      <c r="O21" s="59"/>
      <c r="P21" s="1"/>
      <c r="Q21" s="1"/>
      <c r="R21" s="1"/>
      <c r="S21" s="23"/>
      <c r="T21" s="23"/>
      <c r="U21" s="278" t="s">
        <v>238</v>
      </c>
      <c r="V21" s="23"/>
      <c r="W21" s="57"/>
      <c r="X21" s="57"/>
      <c r="Y21" s="93"/>
      <c r="Z21" s="78"/>
      <c r="AA21" s="58"/>
    </row>
    <row r="22" spans="1:27" ht="12" customHeight="1">
      <c r="A22" s="165"/>
      <c r="B22" s="165"/>
      <c r="C22" s="99" t="s">
        <v>0</v>
      </c>
      <c r="D22" s="59"/>
      <c r="G22" s="59"/>
      <c r="H22" s="5"/>
      <c r="I22" s="6"/>
      <c r="J22" s="1"/>
      <c r="K22" s="1"/>
      <c r="L22" s="1"/>
      <c r="M22" s="1"/>
      <c r="N22" s="1"/>
      <c r="O22" s="59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58"/>
    </row>
    <row r="23" spans="1:27" ht="12" customHeight="1">
      <c r="A23" s="165"/>
      <c r="B23" s="165"/>
      <c r="C23" s="61"/>
      <c r="D23" s="59"/>
      <c r="E23" s="45"/>
      <c r="F23" s="45"/>
      <c r="G23" s="59"/>
      <c r="H23" s="5"/>
      <c r="I23" s="6"/>
      <c r="J23" s="1"/>
      <c r="K23" s="1"/>
      <c r="L23" s="1"/>
      <c r="M23" s="1"/>
      <c r="N23" s="1"/>
      <c r="O23" s="59"/>
      <c r="P23" s="1"/>
      <c r="Q23" s="1"/>
      <c r="R23" s="1"/>
      <c r="S23" s="1"/>
      <c r="T23" s="21">
        <v>1</v>
      </c>
      <c r="U23" s="12" t="s">
        <v>108</v>
      </c>
      <c r="V23" s="1"/>
      <c r="W23" s="1"/>
      <c r="X23" s="1"/>
      <c r="Y23" s="1"/>
      <c r="Z23" s="1"/>
      <c r="AA23" s="58"/>
    </row>
    <row r="24" spans="1:27" ht="12" customHeight="1">
      <c r="A24" s="165"/>
      <c r="B24" s="165"/>
      <c r="C24" s="61"/>
      <c r="D24" s="59"/>
      <c r="E24" s="23" t="s">
        <v>224</v>
      </c>
      <c r="F24" s="23"/>
      <c r="G24" s="59"/>
      <c r="H24" s="5"/>
      <c r="I24" s="6"/>
      <c r="J24" s="1"/>
      <c r="K24" s="1"/>
      <c r="L24" s="1"/>
      <c r="M24" s="1"/>
      <c r="N24" s="1"/>
      <c r="O24" s="59"/>
      <c r="P24" s="1"/>
      <c r="Q24" s="1"/>
      <c r="R24" s="1"/>
      <c r="S24" s="1"/>
      <c r="T24" s="11">
        <v>6</v>
      </c>
      <c r="U24" s="12" t="s">
        <v>109</v>
      </c>
      <c r="V24" s="1"/>
      <c r="W24" s="1"/>
      <c r="X24" s="1"/>
      <c r="Y24" s="1"/>
      <c r="Z24" s="1"/>
      <c r="AA24" s="58"/>
    </row>
    <row r="25" spans="1:27" ht="12" customHeight="1">
      <c r="A25" s="165"/>
      <c r="B25" s="165"/>
      <c r="C25" s="61"/>
      <c r="D25" s="59"/>
      <c r="E25" s="67" t="s">
        <v>45</v>
      </c>
      <c r="F25" s="102"/>
      <c r="G25" s="59"/>
      <c r="H25" s="1"/>
      <c r="I25" s="1"/>
      <c r="J25" s="1"/>
      <c r="K25" s="1"/>
      <c r="L25" s="1"/>
      <c r="M25" s="1"/>
      <c r="N25" s="1"/>
      <c r="O25" s="59"/>
      <c r="P25" s="1"/>
      <c r="Q25" s="1"/>
      <c r="R25" s="1"/>
      <c r="S25" s="1"/>
      <c r="V25" s="1"/>
      <c r="W25" s="1"/>
      <c r="X25" s="1"/>
      <c r="Y25" s="1"/>
      <c r="Z25" s="1"/>
      <c r="AA25" s="58"/>
    </row>
    <row r="26" spans="1:27" ht="12" customHeight="1" thickBot="1">
      <c r="A26" s="165"/>
      <c r="B26" s="165"/>
      <c r="C26" s="38"/>
      <c r="D26" s="63"/>
      <c r="E26" s="29" t="s">
        <v>223</v>
      </c>
      <c r="F26" s="39"/>
      <c r="G26" s="63"/>
      <c r="H26" s="45"/>
      <c r="I26" s="45"/>
      <c r="J26" s="45"/>
      <c r="K26" s="45"/>
      <c r="L26" s="45"/>
      <c r="M26" s="45"/>
      <c r="N26" s="45"/>
      <c r="O26" s="63"/>
      <c r="P26" s="45"/>
      <c r="Q26" s="45"/>
      <c r="R26" s="45"/>
      <c r="S26" s="45"/>
      <c r="T26" s="45"/>
      <c r="U26" s="48" t="s">
        <v>0</v>
      </c>
      <c r="V26" s="45"/>
      <c r="W26" s="45"/>
      <c r="X26" s="45"/>
      <c r="Y26" s="45"/>
      <c r="Z26" s="45"/>
      <c r="AA26" s="91"/>
    </row>
    <row r="27" spans="1:27" ht="18" customHeight="1" thickBot="1">
      <c r="A27" s="165"/>
      <c r="B27" s="165"/>
      <c r="C27" s="109" t="s">
        <v>144</v>
      </c>
      <c r="D27" s="100"/>
      <c r="E27" s="100"/>
      <c r="F27" s="106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1"/>
    </row>
    <row r="28" ht="12" customHeight="1"/>
    <row r="29" ht="12" customHeight="1"/>
    <row r="30" ht="12" customHeight="1"/>
    <row r="31" ht="12" customHeight="1" thickBot="1"/>
    <row r="32" spans="3:28" s="165" customFormat="1" ht="18" customHeight="1" thickBot="1">
      <c r="C32" s="194"/>
      <c r="D32" s="195" t="s">
        <v>35</v>
      </c>
      <c r="E32" s="196"/>
      <c r="F32" s="196"/>
      <c r="G32" s="196"/>
      <c r="H32" s="196"/>
      <c r="I32" s="196"/>
      <c r="J32" s="196"/>
      <c r="K32" s="196"/>
      <c r="L32" s="196"/>
      <c r="M32" s="196"/>
      <c r="N32" s="196"/>
      <c r="O32" s="196"/>
      <c r="P32" s="196"/>
      <c r="Q32" s="196"/>
      <c r="R32" s="196"/>
      <c r="S32" s="196"/>
      <c r="T32" s="196"/>
      <c r="U32" s="196"/>
      <c r="V32" s="196"/>
      <c r="W32" s="196"/>
      <c r="X32" s="196"/>
      <c r="Y32" s="196"/>
      <c r="Z32" s="196"/>
      <c r="AA32" s="198"/>
      <c r="AB32" s="229"/>
    </row>
    <row r="33" spans="3:27" ht="12" customHeight="1">
      <c r="C33" s="99" t="s">
        <v>47</v>
      </c>
      <c r="D33" s="51"/>
      <c r="E33" s="81" t="s">
        <v>13</v>
      </c>
      <c r="F33" s="82"/>
      <c r="G33" s="83"/>
      <c r="H33" s="81" t="s">
        <v>27</v>
      </c>
      <c r="I33" s="82"/>
      <c r="J33" s="82"/>
      <c r="K33" s="82"/>
      <c r="L33" s="82"/>
      <c r="M33" s="82"/>
      <c r="N33" s="82"/>
      <c r="O33" s="83"/>
      <c r="P33" s="29" t="s">
        <v>28</v>
      </c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51"/>
    </row>
    <row r="34" spans="2:27" ht="12" customHeight="1">
      <c r="B34" s="165"/>
      <c r="C34" s="94" t="s">
        <v>48</v>
      </c>
      <c r="D34" s="51"/>
      <c r="E34" s="16" t="s">
        <v>36</v>
      </c>
      <c r="F34" s="15"/>
      <c r="G34" s="33"/>
      <c r="H34" s="19" t="s">
        <v>1</v>
      </c>
      <c r="I34" s="49" t="s">
        <v>2</v>
      </c>
      <c r="J34" s="19" t="s">
        <v>3</v>
      </c>
      <c r="K34" s="19" t="s">
        <v>4</v>
      </c>
      <c r="L34" s="19" t="s">
        <v>5</v>
      </c>
      <c r="M34" s="19" t="s">
        <v>6</v>
      </c>
      <c r="N34" s="19" t="s">
        <v>6</v>
      </c>
      <c r="O34" s="35"/>
      <c r="P34" s="20" t="s">
        <v>14</v>
      </c>
      <c r="Q34" s="17" t="s">
        <v>16</v>
      </c>
      <c r="R34" s="17" t="s">
        <v>17</v>
      </c>
      <c r="S34" s="17" t="s">
        <v>18</v>
      </c>
      <c r="T34" s="17" t="s">
        <v>19</v>
      </c>
      <c r="U34" s="17" t="s">
        <v>24</v>
      </c>
      <c r="V34" s="17" t="s">
        <v>20</v>
      </c>
      <c r="W34" s="17" t="s">
        <v>21</v>
      </c>
      <c r="X34" s="17" t="s">
        <v>22</v>
      </c>
      <c r="Y34" s="17" t="s">
        <v>23</v>
      </c>
      <c r="Z34" s="17" t="s">
        <v>63</v>
      </c>
      <c r="AA34" s="51"/>
    </row>
    <row r="35" spans="2:27" ht="12" customHeight="1">
      <c r="B35" s="165"/>
      <c r="C35" s="96" t="s">
        <v>52</v>
      </c>
      <c r="D35" s="51"/>
      <c r="E35" s="25" t="s">
        <v>25</v>
      </c>
      <c r="F35" s="8" t="s">
        <v>1</v>
      </c>
      <c r="G35" s="34"/>
      <c r="H35" s="15"/>
      <c r="I35" s="9" t="s">
        <v>7</v>
      </c>
      <c r="J35" s="15"/>
      <c r="K35" s="15"/>
      <c r="L35" s="15"/>
      <c r="M35" s="10" t="s">
        <v>8</v>
      </c>
      <c r="N35" s="10" t="s">
        <v>9</v>
      </c>
      <c r="O35" s="35"/>
      <c r="P35" s="22" t="s">
        <v>15</v>
      </c>
      <c r="Q35" s="18"/>
      <c r="R35" s="18"/>
      <c r="S35" s="18"/>
      <c r="T35" s="18"/>
      <c r="U35" s="18"/>
      <c r="V35" s="15"/>
      <c r="W35" s="15"/>
      <c r="X35" s="15"/>
      <c r="Y35" s="15" t="s">
        <v>0</v>
      </c>
      <c r="Z35" s="15" t="s">
        <v>0</v>
      </c>
      <c r="AA35" s="51"/>
    </row>
    <row r="36" spans="2:27" ht="12" customHeight="1">
      <c r="B36" s="165"/>
      <c r="C36" s="97" t="s">
        <v>53</v>
      </c>
      <c r="D36" s="51"/>
      <c r="E36" s="40">
        <v>378</v>
      </c>
      <c r="F36" s="27" t="s">
        <v>43</v>
      </c>
      <c r="G36" s="53"/>
      <c r="H36" s="12" t="s">
        <v>0</v>
      </c>
      <c r="I36" s="13" t="s">
        <v>0</v>
      </c>
      <c r="J36" s="11" t="s">
        <v>0</v>
      </c>
      <c r="K36" s="11" t="s">
        <v>0</v>
      </c>
      <c r="L36" s="11" t="s">
        <v>0</v>
      </c>
      <c r="M36" s="11"/>
      <c r="N36" s="21"/>
      <c r="O36" s="30"/>
      <c r="P36" s="11" t="s">
        <v>134</v>
      </c>
      <c r="Q36" s="2"/>
      <c r="R36" s="2"/>
      <c r="S36" s="2"/>
      <c r="T36" s="2"/>
      <c r="U36" s="24"/>
      <c r="V36" s="2"/>
      <c r="W36" s="2"/>
      <c r="X36" s="2"/>
      <c r="Y36" s="2"/>
      <c r="Z36" s="2"/>
      <c r="AA36" s="51"/>
    </row>
    <row r="37" spans="2:27" ht="12" customHeight="1">
      <c r="B37" s="165"/>
      <c r="C37" s="97"/>
      <c r="D37" s="51"/>
      <c r="E37" s="38"/>
      <c r="F37" s="56" t="s">
        <v>58</v>
      </c>
      <c r="G37" s="53" t="s">
        <v>0</v>
      </c>
      <c r="H37" s="14" t="s">
        <v>0</v>
      </c>
      <c r="I37" s="13" t="s">
        <v>0</v>
      </c>
      <c r="J37" s="11" t="s">
        <v>0</v>
      </c>
      <c r="K37" s="25" t="s">
        <v>0</v>
      </c>
      <c r="L37" s="11" t="s">
        <v>0</v>
      </c>
      <c r="M37" s="11" t="s">
        <v>0</v>
      </c>
      <c r="N37" s="21" t="s">
        <v>0</v>
      </c>
      <c r="O37" s="31"/>
      <c r="P37" s="16" t="s">
        <v>0</v>
      </c>
      <c r="Q37" s="15" t="s">
        <v>0</v>
      </c>
      <c r="R37" s="15" t="s">
        <v>0</v>
      </c>
      <c r="S37" s="16" t="s">
        <v>0</v>
      </c>
      <c r="T37" s="16" t="s">
        <v>0</v>
      </c>
      <c r="U37" s="16" t="s">
        <v>0</v>
      </c>
      <c r="V37" s="16" t="s">
        <v>0</v>
      </c>
      <c r="W37" s="15" t="s">
        <v>0</v>
      </c>
      <c r="X37" s="15" t="s">
        <v>0</v>
      </c>
      <c r="Y37" s="75" t="s">
        <v>0</v>
      </c>
      <c r="Z37" s="114" t="s">
        <v>0</v>
      </c>
      <c r="AA37" s="51"/>
    </row>
    <row r="38" spans="2:27" ht="12" customHeight="1">
      <c r="B38" s="165"/>
      <c r="C38" s="28"/>
      <c r="D38" s="51"/>
      <c r="E38" s="27">
        <v>379</v>
      </c>
      <c r="F38" s="27" t="s">
        <v>43</v>
      </c>
      <c r="G38" s="79"/>
      <c r="H38" s="50" t="s">
        <v>0</v>
      </c>
      <c r="I38" s="43"/>
      <c r="J38" s="44"/>
      <c r="K38" s="44"/>
      <c r="L38" s="44"/>
      <c r="M38" s="44"/>
      <c r="N38" s="37"/>
      <c r="O38" s="46"/>
      <c r="P38" s="36"/>
      <c r="Q38" s="44"/>
      <c r="R38" s="44"/>
      <c r="S38" s="11" t="s">
        <v>11</v>
      </c>
      <c r="T38" s="16" t="s">
        <v>0</v>
      </c>
      <c r="U38" s="16" t="s">
        <v>0</v>
      </c>
      <c r="V38" s="16" t="s">
        <v>0</v>
      </c>
      <c r="W38" s="15" t="s">
        <v>0</v>
      </c>
      <c r="X38" s="15" t="s">
        <v>0</v>
      </c>
      <c r="Y38" s="75" t="s">
        <v>0</v>
      </c>
      <c r="Z38" s="114" t="s">
        <v>0</v>
      </c>
      <c r="AA38" s="51"/>
    </row>
    <row r="39" spans="3:27" ht="12" customHeight="1">
      <c r="C39" s="95" t="s">
        <v>51</v>
      </c>
      <c r="D39" s="55"/>
      <c r="E39" s="28"/>
      <c r="F39" s="16" t="s">
        <v>58</v>
      </c>
      <c r="G39" s="59"/>
      <c r="H39" s="5"/>
      <c r="I39" s="6"/>
      <c r="J39" s="1"/>
      <c r="K39" s="1"/>
      <c r="L39" s="1"/>
      <c r="M39" s="1"/>
      <c r="N39" s="1"/>
      <c r="O39" s="63"/>
      <c r="P39" s="1"/>
      <c r="Q39" s="1"/>
      <c r="R39" s="1"/>
      <c r="S39" s="11" t="s">
        <v>0</v>
      </c>
      <c r="T39" s="16" t="s">
        <v>0</v>
      </c>
      <c r="U39" s="16" t="s">
        <v>0</v>
      </c>
      <c r="V39" s="16" t="s">
        <v>0</v>
      </c>
      <c r="W39" s="15" t="s">
        <v>0</v>
      </c>
      <c r="X39" s="15" t="s">
        <v>0</v>
      </c>
      <c r="Y39" s="74" t="s">
        <v>0</v>
      </c>
      <c r="Z39" s="114" t="s">
        <v>0</v>
      </c>
      <c r="AA39" s="47"/>
    </row>
    <row r="40" spans="3:27" ht="12" customHeight="1">
      <c r="C40" s="24"/>
      <c r="D40" s="63"/>
      <c r="E40" s="23" t="s">
        <v>0</v>
      </c>
      <c r="F40" s="57"/>
      <c r="G40" s="59"/>
      <c r="H40" s="5"/>
      <c r="I40" s="6"/>
      <c r="J40" s="1"/>
      <c r="K40" s="1"/>
      <c r="L40" s="1"/>
      <c r="M40" s="1"/>
      <c r="N40" s="1"/>
      <c r="O40" s="63"/>
      <c r="P40" s="1"/>
      <c r="Q40" s="1"/>
      <c r="R40" s="1"/>
      <c r="S40" s="23"/>
      <c r="T40" s="23"/>
      <c r="U40" s="23"/>
      <c r="V40" s="23"/>
      <c r="W40" s="57"/>
      <c r="X40" s="57"/>
      <c r="Y40" s="93"/>
      <c r="Z40" s="78"/>
      <c r="AA40" s="47"/>
    </row>
    <row r="41" spans="3:27" ht="12" customHeight="1">
      <c r="C41" s="87"/>
      <c r="D41" s="63"/>
      <c r="E41" s="23" t="s">
        <v>0</v>
      </c>
      <c r="F41" s="54"/>
      <c r="G41" s="55"/>
      <c r="O41" s="63"/>
      <c r="T41" s="21">
        <v>1</v>
      </c>
      <c r="U41" s="12" t="s">
        <v>127</v>
      </c>
      <c r="AA41" s="47"/>
    </row>
    <row r="42" spans="3:27" ht="12" customHeight="1">
      <c r="C42" s="87"/>
      <c r="D42" s="59"/>
      <c r="E42" s="23" t="s">
        <v>224</v>
      </c>
      <c r="F42" s="23"/>
      <c r="G42" s="59"/>
      <c r="O42" s="63"/>
      <c r="T42" s="11">
        <v>3</v>
      </c>
      <c r="U42" s="12" t="s">
        <v>128</v>
      </c>
      <c r="AA42" s="59"/>
    </row>
    <row r="43" spans="3:27" ht="12" customHeight="1" thickBot="1">
      <c r="C43" s="28"/>
      <c r="D43" s="59"/>
      <c r="E43" s="29" t="s">
        <v>223</v>
      </c>
      <c r="F43" s="45"/>
      <c r="G43" s="59"/>
      <c r="H43" s="45"/>
      <c r="I43" s="45"/>
      <c r="J43" s="45"/>
      <c r="K43" s="45"/>
      <c r="L43" s="45"/>
      <c r="M43" s="45"/>
      <c r="N43" s="39"/>
      <c r="O43" s="55"/>
      <c r="P43" s="38"/>
      <c r="Q43" s="45"/>
      <c r="R43" s="45"/>
      <c r="S43" s="48"/>
      <c r="T43" s="45"/>
      <c r="U43" s="48" t="s">
        <v>0</v>
      </c>
      <c r="V43" s="45"/>
      <c r="W43" s="45"/>
      <c r="X43" s="45"/>
      <c r="Y43" s="45"/>
      <c r="Z43" s="45"/>
      <c r="AA43" s="59"/>
    </row>
    <row r="44" spans="3:27" ht="18" customHeight="1" thickBot="1">
      <c r="C44" s="109" t="s">
        <v>135</v>
      </c>
      <c r="D44" s="100"/>
      <c r="E44" s="100"/>
      <c r="F44" s="106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1"/>
    </row>
    <row r="45" spans="11:27" ht="12" customHeight="1">
      <c r="K45" s="112" t="s">
        <v>229</v>
      </c>
      <c r="V45" s="111" t="s">
        <v>60</v>
      </c>
      <c r="AA45" s="1"/>
    </row>
    <row r="46" spans="11:27" ht="12" customHeight="1">
      <c r="K46" s="112" t="s">
        <v>228</v>
      </c>
      <c r="V46" s="111" t="s">
        <v>61</v>
      </c>
      <c r="AA46" s="1"/>
    </row>
    <row r="47" spans="11:27" ht="12" customHeight="1">
      <c r="K47" s="112" t="s">
        <v>230</v>
      </c>
      <c r="V47" s="111"/>
      <c r="AA47" s="1"/>
    </row>
    <row r="48" spans="11:27" ht="12.75" customHeight="1">
      <c r="K48" s="110" t="s">
        <v>62</v>
      </c>
      <c r="L48" s="143" t="s">
        <v>231</v>
      </c>
      <c r="V48" s="111" t="s">
        <v>249</v>
      </c>
      <c r="AA48" s="1"/>
    </row>
    <row r="49" spans="11:27" ht="12" customHeight="1">
      <c r="K49" s="110" t="s">
        <v>232</v>
      </c>
      <c r="AA49" s="1"/>
    </row>
    <row r="50" spans="11:27" ht="12" customHeight="1">
      <c r="K50" s="110" t="s">
        <v>233</v>
      </c>
      <c r="AA50" s="1"/>
    </row>
    <row r="51" spans="3:27" ht="12" customHeight="1">
      <c r="C51" s="107"/>
      <c r="D51" s="1"/>
      <c r="E51" s="1"/>
      <c r="F51" s="108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3:27" ht="12" customHeight="1">
      <c r="C52" s="107"/>
      <c r="D52" s="1"/>
      <c r="E52" s="1"/>
      <c r="F52" s="108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3:27" ht="12" customHeight="1">
      <c r="C53" s="107"/>
      <c r="D53" s="1"/>
      <c r="E53" s="1"/>
      <c r="F53" s="108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ht="13.5" thickBot="1"/>
    <row r="55" spans="3:27" s="165" customFormat="1" ht="20.25" thickBot="1">
      <c r="C55" s="194"/>
      <c r="D55" s="195" t="s">
        <v>40</v>
      </c>
      <c r="E55" s="196"/>
      <c r="F55" s="196"/>
      <c r="G55" s="196"/>
      <c r="H55" s="196"/>
      <c r="I55" s="196"/>
      <c r="J55" s="196"/>
      <c r="K55" s="196"/>
      <c r="L55" s="196"/>
      <c r="M55" s="196"/>
      <c r="N55" s="196"/>
      <c r="O55" s="196"/>
      <c r="P55" s="195" t="s">
        <v>0</v>
      </c>
      <c r="Q55" s="196"/>
      <c r="R55" s="196"/>
      <c r="S55" s="196"/>
      <c r="T55" s="196"/>
      <c r="U55" s="196"/>
      <c r="V55" s="196"/>
      <c r="W55" s="196"/>
      <c r="X55" s="196"/>
      <c r="Y55" s="196"/>
      <c r="Z55" s="196"/>
      <c r="AA55" s="198"/>
    </row>
    <row r="56" spans="1:27" ht="12.75">
      <c r="A56" s="165"/>
      <c r="B56" s="165"/>
      <c r="C56" s="99" t="s">
        <v>47</v>
      </c>
      <c r="D56" s="51"/>
      <c r="E56" s="81" t="s">
        <v>13</v>
      </c>
      <c r="F56" s="82"/>
      <c r="G56" s="83"/>
      <c r="H56" s="81" t="s">
        <v>27</v>
      </c>
      <c r="I56" s="82"/>
      <c r="J56" s="82"/>
      <c r="K56" s="82"/>
      <c r="L56" s="82"/>
      <c r="M56" s="82"/>
      <c r="N56" s="82"/>
      <c r="O56" s="83"/>
      <c r="P56" s="67" t="s">
        <v>28</v>
      </c>
      <c r="Q56" s="170"/>
      <c r="R56" s="170"/>
      <c r="S56" s="170"/>
      <c r="T56" s="82"/>
      <c r="U56" s="82"/>
      <c r="V56" s="82"/>
      <c r="W56" s="82"/>
      <c r="X56" s="82"/>
      <c r="Y56" s="82"/>
      <c r="Z56" s="84"/>
      <c r="AA56" s="51"/>
    </row>
    <row r="57" spans="1:27" ht="12.75">
      <c r="A57" s="165"/>
      <c r="B57" s="165"/>
      <c r="C57" s="94" t="s">
        <v>48</v>
      </c>
      <c r="D57" s="51"/>
      <c r="E57" s="16" t="s">
        <v>39</v>
      </c>
      <c r="F57" s="15"/>
      <c r="G57" s="33"/>
      <c r="H57" s="19" t="s">
        <v>1</v>
      </c>
      <c r="I57" s="49" t="s">
        <v>2</v>
      </c>
      <c r="J57" s="19" t="s">
        <v>3</v>
      </c>
      <c r="K57" s="19" t="s">
        <v>4</v>
      </c>
      <c r="L57" s="19" t="s">
        <v>5</v>
      </c>
      <c r="M57" s="19" t="s">
        <v>6</v>
      </c>
      <c r="N57" s="19" t="s">
        <v>6</v>
      </c>
      <c r="O57" s="35"/>
      <c r="P57" s="25" t="s">
        <v>14</v>
      </c>
      <c r="Q57" s="25" t="s">
        <v>16</v>
      </c>
      <c r="R57" s="25" t="s">
        <v>17</v>
      </c>
      <c r="S57" s="25" t="s">
        <v>18</v>
      </c>
      <c r="T57" s="17" t="s">
        <v>19</v>
      </c>
      <c r="U57" s="17" t="s">
        <v>24</v>
      </c>
      <c r="V57" s="17" t="s">
        <v>20</v>
      </c>
      <c r="W57" s="17" t="s">
        <v>21</v>
      </c>
      <c r="X57" s="17" t="s">
        <v>22</v>
      </c>
      <c r="Y57" s="17" t="s">
        <v>23</v>
      </c>
      <c r="Z57" s="17" t="s">
        <v>63</v>
      </c>
      <c r="AA57" s="51"/>
    </row>
    <row r="58" spans="1:27" ht="12.75">
      <c r="A58" s="165"/>
      <c r="B58" s="165"/>
      <c r="C58" s="96" t="s">
        <v>49</v>
      </c>
      <c r="D58" s="51"/>
      <c r="E58" s="17" t="s">
        <v>25</v>
      </c>
      <c r="F58" s="26" t="s">
        <v>1</v>
      </c>
      <c r="G58" s="34"/>
      <c r="H58" s="15"/>
      <c r="I58" s="9" t="s">
        <v>7</v>
      </c>
      <c r="J58" s="15"/>
      <c r="K58" s="15"/>
      <c r="L58" s="15"/>
      <c r="M58" s="10" t="s">
        <v>8</v>
      </c>
      <c r="N58" s="10" t="s">
        <v>9</v>
      </c>
      <c r="O58" s="35"/>
      <c r="P58" s="25" t="s">
        <v>15</v>
      </c>
      <c r="Q58" s="25"/>
      <c r="R58" s="25"/>
      <c r="S58" s="25"/>
      <c r="T58" s="15"/>
      <c r="U58" s="15"/>
      <c r="V58" s="15"/>
      <c r="W58" s="15"/>
      <c r="X58" s="15"/>
      <c r="Y58" s="15" t="s">
        <v>0</v>
      </c>
      <c r="Z58" s="15" t="s">
        <v>0</v>
      </c>
      <c r="AA58" s="51"/>
    </row>
    <row r="59" spans="1:27" ht="12.75">
      <c r="A59" s="165"/>
      <c r="B59" s="165"/>
      <c r="C59" s="97" t="s">
        <v>50</v>
      </c>
      <c r="D59" s="60"/>
      <c r="E59" s="27">
        <v>1477</v>
      </c>
      <c r="F59" s="90" t="s">
        <v>0</v>
      </c>
      <c r="G59" s="32"/>
      <c r="H59" s="13" t="s">
        <v>0</v>
      </c>
      <c r="I59" s="14" t="s">
        <v>0</v>
      </c>
      <c r="J59" s="11" t="s">
        <v>0</v>
      </c>
      <c r="K59" s="11" t="s">
        <v>0</v>
      </c>
      <c r="L59" s="11" t="s">
        <v>0</v>
      </c>
      <c r="M59" s="11" t="s">
        <v>0</v>
      </c>
      <c r="N59" s="11" t="s">
        <v>0</v>
      </c>
      <c r="O59" s="30"/>
      <c r="P59" s="23" t="s">
        <v>0</v>
      </c>
      <c r="Q59" s="1"/>
      <c r="R59" s="1"/>
      <c r="S59" s="1"/>
      <c r="T59" s="1"/>
      <c r="U59" s="1"/>
      <c r="V59" s="1"/>
      <c r="W59" s="1"/>
      <c r="X59" s="1"/>
      <c r="Y59" s="1"/>
      <c r="Z59" s="1"/>
      <c r="AA59" s="58"/>
    </row>
    <row r="60" spans="1:27" ht="12.75">
      <c r="A60" s="165"/>
      <c r="B60" s="165"/>
      <c r="C60" s="98"/>
      <c r="D60" s="60"/>
      <c r="E60" s="87"/>
      <c r="F60" s="90">
        <v>833</v>
      </c>
      <c r="G60" s="32" t="s">
        <v>0</v>
      </c>
      <c r="H60" s="263">
        <v>833</v>
      </c>
      <c r="I60" s="262" t="s">
        <v>0</v>
      </c>
      <c r="J60" s="257" t="s">
        <v>246</v>
      </c>
      <c r="K60" s="257">
        <v>3</v>
      </c>
      <c r="L60" s="257">
        <v>4750</v>
      </c>
      <c r="M60" s="299">
        <f>30875/1936.27</f>
        <v>15.945606759387896</v>
      </c>
      <c r="N60" s="299">
        <f>16625/1936.27</f>
        <v>8.586095947362713</v>
      </c>
      <c r="O60" s="31"/>
      <c r="P60" s="86" t="s">
        <v>0</v>
      </c>
      <c r="Q60" s="57" t="s">
        <v>0</v>
      </c>
      <c r="R60" s="57" t="s">
        <v>0</v>
      </c>
      <c r="S60" s="86" t="s">
        <v>0</v>
      </c>
      <c r="T60" s="11" t="s">
        <v>0</v>
      </c>
      <c r="U60" s="168" t="s">
        <v>110</v>
      </c>
      <c r="V60" s="23" t="s">
        <v>0</v>
      </c>
      <c r="W60" s="57" t="s">
        <v>0</v>
      </c>
      <c r="X60" s="57" t="s">
        <v>0</v>
      </c>
      <c r="Y60" s="77" t="s">
        <v>0</v>
      </c>
      <c r="Z60" s="78" t="s">
        <v>0</v>
      </c>
      <c r="AA60" s="58"/>
    </row>
    <row r="61" spans="1:27" ht="12.75">
      <c r="A61" s="165"/>
      <c r="B61" s="165"/>
      <c r="C61" s="95" t="s">
        <v>51</v>
      </c>
      <c r="D61" s="59"/>
      <c r="E61" s="87"/>
      <c r="F61" s="166" t="s">
        <v>149</v>
      </c>
      <c r="G61" s="65"/>
      <c r="H61" s="300" t="s">
        <v>149</v>
      </c>
      <c r="I61" s="262" t="s">
        <v>0</v>
      </c>
      <c r="J61" s="257" t="s">
        <v>146</v>
      </c>
      <c r="K61" s="257">
        <v>3</v>
      </c>
      <c r="L61" s="257">
        <v>29</v>
      </c>
      <c r="M61" s="299">
        <v>0.1</v>
      </c>
      <c r="N61" s="299">
        <v>0.05</v>
      </c>
      <c r="O61" s="66"/>
      <c r="P61" s="89"/>
      <c r="Q61" s="57"/>
      <c r="R61" s="57"/>
      <c r="S61" s="86"/>
      <c r="T61" s="21" t="s">
        <v>0</v>
      </c>
      <c r="U61" s="168" t="s">
        <v>154</v>
      </c>
      <c r="AA61" s="58"/>
    </row>
    <row r="62" spans="1:27" ht="12.75">
      <c r="A62" s="165"/>
      <c r="B62" s="165"/>
      <c r="C62" s="99"/>
      <c r="D62" s="59"/>
      <c r="E62" s="87"/>
      <c r="F62" s="90" t="s">
        <v>10</v>
      </c>
      <c r="G62" s="65"/>
      <c r="H62" s="263" t="s">
        <v>10</v>
      </c>
      <c r="I62" s="262" t="s">
        <v>0</v>
      </c>
      <c r="J62" s="257" t="s">
        <v>247</v>
      </c>
      <c r="K62" s="257">
        <v>1</v>
      </c>
      <c r="L62" s="257">
        <v>8660</v>
      </c>
      <c r="M62" s="299">
        <f>34640/1936.27</f>
        <v>17.89006698445981</v>
      </c>
      <c r="N62" s="299">
        <f>12990/1936.27</f>
        <v>6.708775119172429</v>
      </c>
      <c r="O62" s="66"/>
      <c r="P62" s="89"/>
      <c r="Q62" s="57"/>
      <c r="R62" s="57"/>
      <c r="S62" s="86"/>
      <c r="T62" s="21" t="s">
        <v>0</v>
      </c>
      <c r="U62" s="168" t="s">
        <v>111</v>
      </c>
      <c r="AA62" s="58"/>
    </row>
    <row r="63" spans="1:27" ht="12.75">
      <c r="A63" s="165"/>
      <c r="B63" s="165"/>
      <c r="C63" s="99"/>
      <c r="D63" s="59"/>
      <c r="E63" s="87"/>
      <c r="F63" s="166" t="s">
        <v>150</v>
      </c>
      <c r="G63" s="65"/>
      <c r="H63" s="300" t="s">
        <v>150</v>
      </c>
      <c r="I63" s="262" t="s">
        <v>0</v>
      </c>
      <c r="J63" s="257" t="s">
        <v>247</v>
      </c>
      <c r="K63" s="257">
        <v>1</v>
      </c>
      <c r="L63" s="257">
        <v>18834</v>
      </c>
      <c r="M63" s="299">
        <v>38.91</v>
      </c>
      <c r="N63" s="299">
        <v>14.59</v>
      </c>
      <c r="O63" s="66"/>
      <c r="P63" s="89"/>
      <c r="Q63" s="57"/>
      <c r="R63" s="57"/>
      <c r="S63" s="86"/>
      <c r="T63" s="21" t="s">
        <v>0</v>
      </c>
      <c r="U63" s="168" t="s">
        <v>155</v>
      </c>
      <c r="AA63" s="58"/>
    </row>
    <row r="64" spans="1:27" ht="12.75">
      <c r="A64" s="165"/>
      <c r="B64" s="165"/>
      <c r="C64" s="99" t="s">
        <v>147</v>
      </c>
      <c r="D64" s="59"/>
      <c r="E64" s="87"/>
      <c r="F64" s="167" t="s">
        <v>151</v>
      </c>
      <c r="G64" s="65" t="s">
        <v>0</v>
      </c>
      <c r="H64" s="300" t="s">
        <v>151</v>
      </c>
      <c r="I64" s="262" t="s">
        <v>0</v>
      </c>
      <c r="J64" s="257" t="s">
        <v>247</v>
      </c>
      <c r="K64" s="257">
        <v>1</v>
      </c>
      <c r="L64" s="257">
        <v>14</v>
      </c>
      <c r="M64" s="299">
        <v>0.03</v>
      </c>
      <c r="N64" s="299">
        <v>0.01</v>
      </c>
      <c r="O64" s="66"/>
      <c r="P64" s="89"/>
      <c r="Q64" s="57"/>
      <c r="R64" s="57"/>
      <c r="S64" s="86"/>
      <c r="T64" s="21" t="s">
        <v>0</v>
      </c>
      <c r="U64" s="168" t="s">
        <v>155</v>
      </c>
      <c r="AA64" s="58"/>
    </row>
    <row r="65" spans="1:27" ht="12.75">
      <c r="A65" s="165"/>
      <c r="B65" s="165"/>
      <c r="C65" s="99" t="s">
        <v>148</v>
      </c>
      <c r="D65" s="59"/>
      <c r="E65" s="28"/>
      <c r="F65" s="13">
        <v>846</v>
      </c>
      <c r="G65" s="65"/>
      <c r="H65" s="263">
        <v>846</v>
      </c>
      <c r="I65" s="262" t="s">
        <v>0</v>
      </c>
      <c r="J65" s="257" t="s">
        <v>246</v>
      </c>
      <c r="K65" s="257">
        <v>4</v>
      </c>
      <c r="L65" s="257">
        <v>1080</v>
      </c>
      <c r="M65" s="299">
        <f>4320/1936.27</f>
        <v>2.2310938040665818</v>
      </c>
      <c r="N65" s="299">
        <f>2700/1936.27</f>
        <v>1.3944336275416136</v>
      </c>
      <c r="O65" s="66"/>
      <c r="P65" s="86"/>
      <c r="Q65" s="57"/>
      <c r="R65" s="57"/>
      <c r="S65" s="86"/>
      <c r="T65" s="11" t="s">
        <v>0</v>
      </c>
      <c r="U65" s="168" t="s">
        <v>112</v>
      </c>
      <c r="AA65" s="58"/>
    </row>
    <row r="66" spans="1:27" ht="12.75">
      <c r="A66" s="165"/>
      <c r="B66" s="165"/>
      <c r="C66" s="87"/>
      <c r="D66" s="59"/>
      <c r="E66" s="1"/>
      <c r="F66" s="176" t="s">
        <v>0</v>
      </c>
      <c r="G66" s="69" t="s">
        <v>0</v>
      </c>
      <c r="H66" s="176" t="s">
        <v>0</v>
      </c>
      <c r="I66" s="177" t="s">
        <v>0</v>
      </c>
      <c r="J66" s="178" t="s">
        <v>0</v>
      </c>
      <c r="K66" s="178" t="s">
        <v>0</v>
      </c>
      <c r="L66" s="178" t="s">
        <v>0</v>
      </c>
      <c r="M66" s="179" t="s">
        <v>0</v>
      </c>
      <c r="N66" s="179" t="s">
        <v>0</v>
      </c>
      <c r="O66" s="69"/>
      <c r="P66" s="86"/>
      <c r="Q66" s="57"/>
      <c r="R66" s="57"/>
      <c r="S66" s="86"/>
      <c r="T66" s="23" t="s">
        <v>0</v>
      </c>
      <c r="U66" s="183" t="s">
        <v>0</v>
      </c>
      <c r="AA66" s="58"/>
    </row>
    <row r="67" spans="1:27" ht="12.75">
      <c r="A67" s="165"/>
      <c r="B67" s="165"/>
      <c r="C67" s="87"/>
      <c r="D67" s="59"/>
      <c r="E67" s="1"/>
      <c r="F67" s="72"/>
      <c r="G67" s="69"/>
      <c r="H67" s="278" t="s">
        <v>238</v>
      </c>
      <c r="I67" s="180"/>
      <c r="J67" s="181"/>
      <c r="K67" s="181"/>
      <c r="L67" s="181"/>
      <c r="M67" s="182"/>
      <c r="N67" s="182"/>
      <c r="O67" s="69"/>
      <c r="P67" s="86"/>
      <c r="Q67" s="57"/>
      <c r="R67" s="57"/>
      <c r="S67" s="86"/>
      <c r="T67" s="23"/>
      <c r="U67" s="86"/>
      <c r="AA67" s="58"/>
    </row>
    <row r="68" spans="1:27" ht="12.75">
      <c r="A68" s="165"/>
      <c r="B68" s="165"/>
      <c r="C68" s="87"/>
      <c r="D68" s="59"/>
      <c r="E68" s="1"/>
      <c r="F68" s="72" t="s">
        <v>0</v>
      </c>
      <c r="G68" s="69" t="s">
        <v>0</v>
      </c>
      <c r="H68" s="23" t="s">
        <v>0</v>
      </c>
      <c r="I68" s="62"/>
      <c r="J68" s="23"/>
      <c r="K68" s="23"/>
      <c r="L68" s="23"/>
      <c r="M68" s="179"/>
      <c r="N68" s="179"/>
      <c r="O68" s="69" t="s">
        <v>0</v>
      </c>
      <c r="P68" s="89" t="s">
        <v>0</v>
      </c>
      <c r="Q68" s="57" t="s">
        <v>0</v>
      </c>
      <c r="R68" s="57" t="s">
        <v>0</v>
      </c>
      <c r="S68" s="86" t="s">
        <v>0</v>
      </c>
      <c r="T68" s="23" t="s">
        <v>0</v>
      </c>
      <c r="U68" s="86" t="s">
        <v>0</v>
      </c>
      <c r="V68" t="s">
        <v>0</v>
      </c>
      <c r="AA68" s="58"/>
    </row>
    <row r="69" spans="1:27" ht="12.75">
      <c r="A69" s="165"/>
      <c r="B69" s="165"/>
      <c r="C69" s="87"/>
      <c r="D69" s="59"/>
      <c r="E69" s="1"/>
      <c r="F69" s="72" t="s">
        <v>0</v>
      </c>
      <c r="G69" s="69" t="s">
        <v>0</v>
      </c>
      <c r="H69" s="72" t="s">
        <v>0</v>
      </c>
      <c r="I69" s="62" t="s">
        <v>0</v>
      </c>
      <c r="J69" s="23" t="s">
        <v>0</v>
      </c>
      <c r="K69" s="23" t="s">
        <v>0</v>
      </c>
      <c r="L69" s="23" t="s">
        <v>0</v>
      </c>
      <c r="M69" s="179" t="s">
        <v>0</v>
      </c>
      <c r="N69" s="179" t="s">
        <v>0</v>
      </c>
      <c r="O69" s="69" t="s">
        <v>0</v>
      </c>
      <c r="P69" s="86"/>
      <c r="Q69" s="57"/>
      <c r="R69" s="57"/>
      <c r="S69" s="86"/>
      <c r="T69" s="23" t="s">
        <v>0</v>
      </c>
      <c r="U69" s="86" t="s">
        <v>0</v>
      </c>
      <c r="AA69" s="58"/>
    </row>
    <row r="70" spans="1:27" ht="12.75">
      <c r="A70" s="165"/>
      <c r="B70" s="165"/>
      <c r="C70" s="87"/>
      <c r="D70" s="58"/>
      <c r="E70" s="29" t="s">
        <v>0</v>
      </c>
      <c r="F70" s="42"/>
      <c r="G70" s="51"/>
      <c r="H70" s="62" t="s">
        <v>0</v>
      </c>
      <c r="I70" s="6"/>
      <c r="J70" s="1"/>
      <c r="K70" s="1"/>
      <c r="L70" s="1"/>
      <c r="M70" s="1"/>
      <c r="N70" s="70"/>
      <c r="O70" s="46"/>
      <c r="P70" s="61"/>
      <c r="Q70" s="1"/>
      <c r="R70" s="1"/>
      <c r="S70" s="23" t="s">
        <v>0</v>
      </c>
      <c r="AA70" s="58"/>
    </row>
    <row r="71" spans="1:27" ht="12.75">
      <c r="A71" s="165"/>
      <c r="B71" s="165"/>
      <c r="C71" s="87"/>
      <c r="D71" s="59"/>
      <c r="E71" s="23" t="s">
        <v>224</v>
      </c>
      <c r="F71" s="54"/>
      <c r="G71" s="60"/>
      <c r="H71" s="62"/>
      <c r="I71" s="6"/>
      <c r="J71" s="1"/>
      <c r="K71" s="1"/>
      <c r="L71" s="1"/>
      <c r="M71" s="1"/>
      <c r="N71" s="70"/>
      <c r="O71" s="60"/>
      <c r="P71" s="1"/>
      <c r="Q71" s="1"/>
      <c r="R71" s="1"/>
      <c r="S71" s="23"/>
      <c r="AA71" s="58"/>
    </row>
    <row r="72" spans="1:27" ht="13.5" thickBot="1">
      <c r="A72" s="165"/>
      <c r="B72" s="165"/>
      <c r="C72" s="135"/>
      <c r="D72" s="121"/>
      <c r="E72" s="131" t="s">
        <v>223</v>
      </c>
      <c r="F72" s="122"/>
      <c r="G72" s="140"/>
      <c r="H72" s="117"/>
      <c r="I72" s="117"/>
      <c r="J72" s="117"/>
      <c r="K72" s="117"/>
      <c r="L72" s="117"/>
      <c r="M72" s="117"/>
      <c r="N72" s="139"/>
      <c r="O72" s="140"/>
      <c r="P72" s="118" t="s">
        <v>0</v>
      </c>
      <c r="Q72" s="117"/>
      <c r="R72" s="117"/>
      <c r="S72" s="118"/>
      <c r="T72" s="117"/>
      <c r="U72" s="118" t="s">
        <v>0</v>
      </c>
      <c r="V72" s="117"/>
      <c r="W72" s="117"/>
      <c r="X72" s="117"/>
      <c r="Y72" s="117"/>
      <c r="Z72" s="139"/>
      <c r="AA72" s="47"/>
    </row>
    <row r="77" ht="13.5" thickBot="1"/>
    <row r="78" spans="3:27" s="165" customFormat="1" ht="20.25" thickBot="1">
      <c r="C78" s="194"/>
      <c r="D78" s="195" t="s">
        <v>70</v>
      </c>
      <c r="E78" s="196"/>
      <c r="F78" s="196"/>
      <c r="G78" s="196"/>
      <c r="H78" s="196"/>
      <c r="I78" s="196"/>
      <c r="J78" s="196"/>
      <c r="K78" s="199" t="s">
        <v>171</v>
      </c>
      <c r="L78" s="196"/>
      <c r="M78" s="196"/>
      <c r="N78" s="196"/>
      <c r="O78" s="196"/>
      <c r="P78" s="197" t="s">
        <v>173</v>
      </c>
      <c r="Q78" s="196"/>
      <c r="R78" s="196"/>
      <c r="S78" s="196"/>
      <c r="T78" s="196"/>
      <c r="U78" s="196"/>
      <c r="V78" s="196"/>
      <c r="W78" s="196"/>
      <c r="X78" s="196"/>
      <c r="Y78" s="196"/>
      <c r="Z78" s="196"/>
      <c r="AA78" s="198"/>
    </row>
    <row r="79" spans="1:27" ht="12.75">
      <c r="A79" s="165"/>
      <c r="B79" s="165"/>
      <c r="C79" s="99" t="s">
        <v>47</v>
      </c>
      <c r="D79" s="51"/>
      <c r="E79" s="81" t="s">
        <v>13</v>
      </c>
      <c r="F79" s="82"/>
      <c r="G79" s="83"/>
      <c r="H79" s="81" t="s">
        <v>27</v>
      </c>
      <c r="I79" s="82"/>
      <c r="J79" s="82"/>
      <c r="K79" s="82"/>
      <c r="L79" s="82"/>
      <c r="M79" s="82"/>
      <c r="N79" s="82"/>
      <c r="O79" s="83"/>
      <c r="P79" s="29" t="s">
        <v>28</v>
      </c>
      <c r="Q79" s="82"/>
      <c r="R79" s="82"/>
      <c r="S79" s="82"/>
      <c r="T79" s="82"/>
      <c r="U79" s="82"/>
      <c r="V79" s="82"/>
      <c r="W79" s="82"/>
      <c r="X79" s="82"/>
      <c r="Y79" s="82"/>
      <c r="Z79" s="84"/>
      <c r="AA79" s="51"/>
    </row>
    <row r="80" spans="1:27" ht="12.75">
      <c r="A80" s="165"/>
      <c r="B80" s="165"/>
      <c r="C80" s="94" t="s">
        <v>48</v>
      </c>
      <c r="D80" s="51"/>
      <c r="E80" s="16" t="s">
        <v>71</v>
      </c>
      <c r="F80" s="15"/>
      <c r="G80" s="33"/>
      <c r="H80" s="19" t="s">
        <v>1</v>
      </c>
      <c r="I80" s="49" t="s">
        <v>2</v>
      </c>
      <c r="J80" s="19" t="s">
        <v>3</v>
      </c>
      <c r="K80" s="19" t="s">
        <v>4</v>
      </c>
      <c r="L80" s="19" t="s">
        <v>5</v>
      </c>
      <c r="M80" s="19" t="s">
        <v>6</v>
      </c>
      <c r="N80" s="19" t="s">
        <v>6</v>
      </c>
      <c r="O80" s="35"/>
      <c r="P80" s="20" t="s">
        <v>14</v>
      </c>
      <c r="Q80" s="17" t="s">
        <v>16</v>
      </c>
      <c r="R80" s="17" t="s">
        <v>17</v>
      </c>
      <c r="S80" s="17" t="s">
        <v>18</v>
      </c>
      <c r="T80" s="17" t="s">
        <v>19</v>
      </c>
      <c r="U80" s="17" t="s">
        <v>24</v>
      </c>
      <c r="V80" s="17" t="s">
        <v>20</v>
      </c>
      <c r="W80" s="17" t="s">
        <v>21</v>
      </c>
      <c r="X80" s="17" t="s">
        <v>22</v>
      </c>
      <c r="Y80" s="17" t="s">
        <v>23</v>
      </c>
      <c r="Z80" s="17" t="s">
        <v>63</v>
      </c>
      <c r="AA80" s="51"/>
    </row>
    <row r="81" spans="1:27" ht="12.75">
      <c r="A81" s="165"/>
      <c r="B81" s="165"/>
      <c r="C81" s="96" t="s">
        <v>68</v>
      </c>
      <c r="D81" s="51"/>
      <c r="E81" s="17" t="s">
        <v>25</v>
      </c>
      <c r="F81" s="26" t="s">
        <v>1</v>
      </c>
      <c r="G81" s="34"/>
      <c r="H81" s="15"/>
      <c r="I81" s="9" t="s">
        <v>7</v>
      </c>
      <c r="J81" s="15"/>
      <c r="K81" s="15"/>
      <c r="L81" s="15"/>
      <c r="M81" s="10" t="s">
        <v>8</v>
      </c>
      <c r="N81" s="10" t="s">
        <v>9</v>
      </c>
      <c r="O81" s="35"/>
      <c r="P81" s="22" t="s">
        <v>15</v>
      </c>
      <c r="Q81" s="18"/>
      <c r="R81" s="18"/>
      <c r="S81" s="18"/>
      <c r="T81" s="18"/>
      <c r="U81" s="18"/>
      <c r="V81" s="15"/>
      <c r="W81" s="15"/>
      <c r="X81" s="15"/>
      <c r="Y81" s="15" t="s">
        <v>0</v>
      </c>
      <c r="Z81" s="15" t="s">
        <v>0</v>
      </c>
      <c r="AA81" s="51"/>
    </row>
    <row r="82" spans="1:27" ht="12.75">
      <c r="A82" s="165"/>
      <c r="B82" s="165"/>
      <c r="C82" s="97" t="s">
        <v>69</v>
      </c>
      <c r="D82" s="60"/>
      <c r="E82" s="27">
        <v>2677</v>
      </c>
      <c r="F82" s="184">
        <v>23</v>
      </c>
      <c r="G82" s="53"/>
      <c r="H82" s="12">
        <v>23</v>
      </c>
      <c r="I82" s="14" t="s">
        <v>0</v>
      </c>
      <c r="J82" s="11" t="s">
        <v>136</v>
      </c>
      <c r="K82" s="11" t="s">
        <v>0</v>
      </c>
      <c r="L82" s="11">
        <v>270</v>
      </c>
      <c r="M82" s="11"/>
      <c r="N82" s="11"/>
      <c r="O82" s="30"/>
      <c r="P82" s="11" t="s">
        <v>29</v>
      </c>
      <c r="Q82" s="2"/>
      <c r="R82" s="2"/>
      <c r="S82" s="2"/>
      <c r="T82" s="3"/>
      <c r="U82" s="24"/>
      <c r="V82" s="4"/>
      <c r="W82" s="2"/>
      <c r="X82" s="2"/>
      <c r="Y82" s="2"/>
      <c r="Z82" s="2"/>
      <c r="AA82" s="51"/>
    </row>
    <row r="83" spans="1:27" ht="12.75">
      <c r="A83" s="165"/>
      <c r="B83" s="165"/>
      <c r="C83" s="98"/>
      <c r="D83" s="60"/>
      <c r="E83" s="88" t="s">
        <v>0</v>
      </c>
      <c r="F83" s="185" t="s">
        <v>0</v>
      </c>
      <c r="G83" s="53"/>
      <c r="H83" s="12" t="s">
        <v>0</v>
      </c>
      <c r="I83" s="14" t="s">
        <v>0</v>
      </c>
      <c r="J83" s="11" t="s">
        <v>0</v>
      </c>
      <c r="K83" s="11"/>
      <c r="L83" s="11" t="s">
        <v>0</v>
      </c>
      <c r="M83" s="11"/>
      <c r="N83" s="11"/>
      <c r="O83" s="31"/>
      <c r="P83" s="11" t="s">
        <v>0</v>
      </c>
      <c r="Q83" s="25" t="s">
        <v>72</v>
      </c>
      <c r="R83" s="25">
        <v>2</v>
      </c>
      <c r="S83" s="21">
        <v>23</v>
      </c>
      <c r="T83" s="11">
        <v>1</v>
      </c>
      <c r="U83" s="16" t="s">
        <v>73</v>
      </c>
      <c r="V83" s="80">
        <v>1</v>
      </c>
      <c r="W83" s="25" t="s">
        <v>59</v>
      </c>
      <c r="X83" s="25">
        <v>4</v>
      </c>
      <c r="Y83" s="105">
        <v>3.5</v>
      </c>
      <c r="Z83" s="113">
        <v>397.67</v>
      </c>
      <c r="AA83" s="51"/>
    </row>
    <row r="84" spans="1:27" ht="12.75">
      <c r="A84" s="165"/>
      <c r="B84" s="165"/>
      <c r="C84" s="95" t="s">
        <v>51</v>
      </c>
      <c r="D84" s="51"/>
      <c r="G84" s="68"/>
      <c r="H84" s="86" t="s">
        <v>0</v>
      </c>
      <c r="I84" s="62"/>
      <c r="J84" s="23" t="s">
        <v>0</v>
      </c>
      <c r="K84" s="23" t="s">
        <v>0</v>
      </c>
      <c r="L84" s="23" t="s">
        <v>0</v>
      </c>
      <c r="M84" s="23"/>
      <c r="N84" s="23"/>
      <c r="O84" s="69"/>
      <c r="P84" s="40" t="s">
        <v>0</v>
      </c>
      <c r="Q84" s="92" t="s">
        <v>0</v>
      </c>
      <c r="R84" s="92" t="s">
        <v>0</v>
      </c>
      <c r="S84" s="23" t="s">
        <v>0</v>
      </c>
      <c r="T84" s="11"/>
      <c r="U84" s="11"/>
      <c r="V84" s="11" t="s">
        <v>0</v>
      </c>
      <c r="W84" s="223" t="s">
        <v>204</v>
      </c>
      <c r="X84" s="25" t="s">
        <v>0</v>
      </c>
      <c r="Y84" s="76">
        <v>77</v>
      </c>
      <c r="Z84" s="113"/>
      <c r="AA84" s="58"/>
    </row>
    <row r="85" spans="1:27" ht="12.75">
      <c r="A85" s="165"/>
      <c r="B85" s="165"/>
      <c r="C85" s="99" t="s">
        <v>0</v>
      </c>
      <c r="D85" s="59"/>
      <c r="G85" s="104"/>
      <c r="H85" s="62" t="s">
        <v>0</v>
      </c>
      <c r="I85" s="72"/>
      <c r="J85" s="23"/>
      <c r="K85" s="57"/>
      <c r="L85" s="23"/>
      <c r="M85" s="23"/>
      <c r="N85" s="23"/>
      <c r="O85" s="69"/>
      <c r="P85" s="67"/>
      <c r="Q85" s="57"/>
      <c r="R85" s="57"/>
      <c r="S85" s="23" t="s">
        <v>0</v>
      </c>
      <c r="T85" s="11">
        <v>2</v>
      </c>
      <c r="U85" s="16" t="s">
        <v>74</v>
      </c>
      <c r="V85" s="80">
        <v>1</v>
      </c>
      <c r="W85" s="25" t="s">
        <v>59</v>
      </c>
      <c r="X85" s="25">
        <v>4</v>
      </c>
      <c r="Y85" s="105">
        <v>2</v>
      </c>
      <c r="Z85" s="113">
        <v>227.24</v>
      </c>
      <c r="AA85" s="58"/>
    </row>
    <row r="86" spans="1:27" ht="12.75">
      <c r="A86" s="165"/>
      <c r="B86" s="165"/>
      <c r="C86" s="99" t="s">
        <v>65</v>
      </c>
      <c r="D86" s="59"/>
      <c r="E86" s="309" t="s">
        <v>0</v>
      </c>
      <c r="F86" s="307"/>
      <c r="G86" s="104"/>
      <c r="H86" s="62" t="s">
        <v>0</v>
      </c>
      <c r="I86" s="72"/>
      <c r="J86" s="23"/>
      <c r="K86" s="57"/>
      <c r="L86" s="23"/>
      <c r="M86" s="23"/>
      <c r="N86" s="23"/>
      <c r="O86" s="69"/>
      <c r="P86" s="67"/>
      <c r="Q86" s="57"/>
      <c r="R86" s="57"/>
      <c r="T86" s="11"/>
      <c r="U86" s="11"/>
      <c r="V86" s="11" t="s">
        <v>0</v>
      </c>
      <c r="W86" s="223" t="s">
        <v>204</v>
      </c>
      <c r="X86" s="25" t="s">
        <v>0</v>
      </c>
      <c r="Y86" s="76">
        <v>52</v>
      </c>
      <c r="Z86" s="113"/>
      <c r="AA86" s="58"/>
    </row>
    <row r="87" spans="1:27" ht="12.75">
      <c r="A87" s="165"/>
      <c r="B87" s="165"/>
      <c r="C87" s="99" t="s">
        <v>250</v>
      </c>
      <c r="D87" s="59"/>
      <c r="E87" s="23" t="s">
        <v>0</v>
      </c>
      <c r="F87" s="23"/>
      <c r="G87" s="104"/>
      <c r="H87" s="62"/>
      <c r="I87" s="72"/>
      <c r="J87" s="23"/>
      <c r="K87" s="57"/>
      <c r="L87" s="23"/>
      <c r="M87" s="23"/>
      <c r="N87" s="23"/>
      <c r="O87" s="69"/>
      <c r="P87" s="67"/>
      <c r="Q87" s="57"/>
      <c r="R87" s="57"/>
      <c r="S87" s="23"/>
      <c r="T87" s="11">
        <v>3</v>
      </c>
      <c r="U87" s="11" t="s">
        <v>74</v>
      </c>
      <c r="V87" s="80">
        <v>1</v>
      </c>
      <c r="W87" s="25" t="s">
        <v>59</v>
      </c>
      <c r="X87" s="25">
        <v>4</v>
      </c>
      <c r="Y87" s="105">
        <v>2</v>
      </c>
      <c r="Z87" s="113">
        <v>227.24</v>
      </c>
      <c r="AA87" s="58"/>
    </row>
    <row r="88" spans="1:27" ht="12.75">
      <c r="A88" s="165"/>
      <c r="B88" s="165"/>
      <c r="C88" s="99"/>
      <c r="D88" s="59"/>
      <c r="E88" s="23"/>
      <c r="F88" s="23"/>
      <c r="G88" s="104"/>
      <c r="H88" s="62"/>
      <c r="I88" s="72"/>
      <c r="J88" s="23"/>
      <c r="K88" s="57"/>
      <c r="L88" s="23"/>
      <c r="M88" s="23"/>
      <c r="N88" s="23"/>
      <c r="O88" s="69"/>
      <c r="P88" s="67"/>
      <c r="Q88" s="57"/>
      <c r="R88" s="57"/>
      <c r="S88" s="23"/>
      <c r="T88" s="11"/>
      <c r="U88" s="11"/>
      <c r="V88" s="11" t="s">
        <v>0</v>
      </c>
      <c r="W88" s="223" t="s">
        <v>204</v>
      </c>
      <c r="X88" s="25" t="s">
        <v>0</v>
      </c>
      <c r="Y88" s="76">
        <v>36</v>
      </c>
      <c r="Z88" s="113"/>
      <c r="AA88" s="58"/>
    </row>
    <row r="89" spans="1:27" ht="12.75">
      <c r="A89" s="165"/>
      <c r="B89" s="165"/>
      <c r="C89" s="99"/>
      <c r="D89" s="59"/>
      <c r="E89" s="23"/>
      <c r="F89" s="23"/>
      <c r="G89" s="104"/>
      <c r="H89" s="62"/>
      <c r="I89" s="72"/>
      <c r="J89" s="23"/>
      <c r="K89" s="57"/>
      <c r="L89" s="23"/>
      <c r="M89" s="23"/>
      <c r="N89" s="23"/>
      <c r="O89" s="69"/>
      <c r="P89" s="67"/>
      <c r="Q89" s="57"/>
      <c r="R89" s="57"/>
      <c r="S89" s="23"/>
      <c r="T89" s="23"/>
      <c r="V89" s="23"/>
      <c r="W89" s="57"/>
      <c r="X89" s="57"/>
      <c r="Y89" s="23"/>
      <c r="Z89" s="54"/>
      <c r="AA89" s="58"/>
    </row>
    <row r="90" spans="1:27" ht="12.75">
      <c r="A90" s="165"/>
      <c r="B90" s="165"/>
      <c r="C90" s="99"/>
      <c r="D90" s="59"/>
      <c r="E90" s="48"/>
      <c r="F90" s="48"/>
      <c r="G90" s="104"/>
      <c r="H90" s="62"/>
      <c r="I90" s="72"/>
      <c r="J90" s="23"/>
      <c r="K90" s="57"/>
      <c r="L90" s="23"/>
      <c r="M90" s="23"/>
      <c r="N90" s="23"/>
      <c r="O90" s="69"/>
      <c r="P90" s="67"/>
      <c r="Q90" s="57"/>
      <c r="R90" s="57"/>
      <c r="S90" s="23"/>
      <c r="T90" s="23"/>
      <c r="U90" s="23" t="s">
        <v>241</v>
      </c>
      <c r="V90" s="23"/>
      <c r="W90" s="57"/>
      <c r="X90" s="57"/>
      <c r="Y90" s="23"/>
      <c r="Z90" s="54"/>
      <c r="AA90" s="58"/>
    </row>
    <row r="91" spans="1:27" ht="12.75">
      <c r="A91" s="165"/>
      <c r="B91" s="165"/>
      <c r="C91" s="99" t="s">
        <v>0</v>
      </c>
      <c r="D91" s="59"/>
      <c r="E91" s="23" t="s">
        <v>224</v>
      </c>
      <c r="F91" s="54"/>
      <c r="G91" s="104"/>
      <c r="H91" s="62" t="s">
        <v>0</v>
      </c>
      <c r="I91" s="72"/>
      <c r="J91" s="23"/>
      <c r="K91" s="57"/>
      <c r="L91" s="23"/>
      <c r="M91" s="23"/>
      <c r="N91" s="23"/>
      <c r="O91" s="69"/>
      <c r="P91" s="67"/>
      <c r="Q91" s="57"/>
      <c r="R91" s="57"/>
      <c r="S91" s="23"/>
      <c r="T91" s="23"/>
      <c r="U91" s="23" t="s">
        <v>0</v>
      </c>
      <c r="V91" s="23"/>
      <c r="W91" s="57"/>
      <c r="X91" s="57"/>
      <c r="Y91" s="23"/>
      <c r="Z91" s="54"/>
      <c r="AA91" s="58"/>
    </row>
    <row r="92" spans="1:27" ht="12.75">
      <c r="A92" s="165"/>
      <c r="B92" s="165"/>
      <c r="C92" s="99"/>
      <c r="D92" s="59"/>
      <c r="E92" s="23" t="s">
        <v>223</v>
      </c>
      <c r="F92" s="54"/>
      <c r="G92" s="69"/>
      <c r="H92" s="62"/>
      <c r="I92" s="72"/>
      <c r="J92" s="23"/>
      <c r="K92" s="57"/>
      <c r="L92" s="23"/>
      <c r="M92" s="23"/>
      <c r="N92" s="23"/>
      <c r="O92" s="69"/>
      <c r="P92" s="67"/>
      <c r="Q92" s="57"/>
      <c r="R92" s="57"/>
      <c r="S92" s="23"/>
      <c r="T92" s="23"/>
      <c r="U92" s="23"/>
      <c r="V92" s="23"/>
      <c r="W92" s="57"/>
      <c r="X92" s="57"/>
      <c r="Y92" s="23"/>
      <c r="Z92" s="54"/>
      <c r="AA92" s="58"/>
    </row>
    <row r="93" spans="1:27" ht="13.5" thickBot="1">
      <c r="A93" s="165"/>
      <c r="B93" s="165"/>
      <c r="C93" s="135"/>
      <c r="D93" s="121"/>
      <c r="E93" s="118" t="s">
        <v>66</v>
      </c>
      <c r="F93" s="122"/>
      <c r="G93" s="136"/>
      <c r="H93" s="137"/>
      <c r="I93" s="138"/>
      <c r="J93" s="117"/>
      <c r="K93" s="117"/>
      <c r="L93" s="117"/>
      <c r="M93" s="117"/>
      <c r="N93" s="139"/>
      <c r="O93" s="140"/>
      <c r="P93" s="141"/>
      <c r="Q93" s="117"/>
      <c r="R93" s="117"/>
      <c r="S93" s="118"/>
      <c r="T93" s="120" t="s">
        <v>0</v>
      </c>
      <c r="U93" s="119" t="s">
        <v>113</v>
      </c>
      <c r="V93" s="117"/>
      <c r="W93" s="117"/>
      <c r="X93" s="117"/>
      <c r="Y93" s="117"/>
      <c r="Z93" s="139"/>
      <c r="AA93" s="136"/>
    </row>
    <row r="96" spans="11:22" ht="12" customHeight="1">
      <c r="K96" s="112" t="s">
        <v>229</v>
      </c>
      <c r="V96" s="111" t="s">
        <v>60</v>
      </c>
    </row>
    <row r="97" spans="11:22" ht="12" customHeight="1">
      <c r="K97" s="112" t="s">
        <v>228</v>
      </c>
      <c r="V97" s="111" t="s">
        <v>61</v>
      </c>
    </row>
    <row r="98" spans="11:22" ht="12" customHeight="1">
      <c r="K98" s="112" t="s">
        <v>230</v>
      </c>
      <c r="V98" s="111"/>
    </row>
    <row r="99" spans="11:22" ht="12.75">
      <c r="K99" s="110" t="s">
        <v>62</v>
      </c>
      <c r="L99" s="143" t="s">
        <v>231</v>
      </c>
      <c r="V99" s="111" t="s">
        <v>249</v>
      </c>
    </row>
    <row r="100" ht="12.75">
      <c r="K100" s="110" t="s">
        <v>232</v>
      </c>
    </row>
    <row r="101" ht="12" customHeight="1">
      <c r="K101" s="110" t="s">
        <v>233</v>
      </c>
    </row>
    <row r="102" ht="12" customHeight="1">
      <c r="K102" s="110"/>
    </row>
    <row r="103" ht="12" customHeight="1">
      <c r="K103" s="110"/>
    </row>
    <row r="104" ht="12" customHeight="1">
      <c r="K104" s="110"/>
    </row>
    <row r="105" ht="13.5" thickBot="1">
      <c r="K105" s="110"/>
    </row>
    <row r="106" spans="3:28" s="165" customFormat="1" ht="20.25" thickBot="1">
      <c r="C106" s="194"/>
      <c r="D106" s="195" t="s">
        <v>64</v>
      </c>
      <c r="E106" s="196"/>
      <c r="F106" s="196"/>
      <c r="G106" s="196"/>
      <c r="H106" s="196"/>
      <c r="I106" s="196"/>
      <c r="J106" s="199"/>
      <c r="K106" s="199" t="s">
        <v>171</v>
      </c>
      <c r="L106" s="196"/>
      <c r="M106" s="196"/>
      <c r="N106" s="196"/>
      <c r="O106" s="196"/>
      <c r="P106" s="199" t="s">
        <v>172</v>
      </c>
      <c r="Q106" s="196"/>
      <c r="R106" s="196"/>
      <c r="S106" s="196"/>
      <c r="T106" s="196"/>
      <c r="U106" s="196"/>
      <c r="V106" s="196"/>
      <c r="W106" s="196"/>
      <c r="X106" s="196"/>
      <c r="Y106" s="196"/>
      <c r="Z106" s="196"/>
      <c r="AA106" s="198"/>
      <c r="AB106" s="229"/>
    </row>
    <row r="107" spans="1:27" ht="12.75">
      <c r="A107" s="165"/>
      <c r="B107" s="165"/>
      <c r="C107" s="99" t="s">
        <v>47</v>
      </c>
      <c r="D107" s="51"/>
      <c r="E107" s="81" t="s">
        <v>13</v>
      </c>
      <c r="F107" s="82"/>
      <c r="G107" s="83"/>
      <c r="H107" s="81" t="s">
        <v>27</v>
      </c>
      <c r="I107" s="82"/>
      <c r="J107" s="82"/>
      <c r="K107" s="82"/>
      <c r="L107" s="82"/>
      <c r="M107" s="82"/>
      <c r="N107" s="82"/>
      <c r="O107" s="83"/>
      <c r="P107" s="29" t="s">
        <v>28</v>
      </c>
      <c r="Q107" s="82"/>
      <c r="R107" s="82"/>
      <c r="S107" s="82"/>
      <c r="T107" s="82"/>
      <c r="U107" s="82"/>
      <c r="V107" s="82"/>
      <c r="W107" s="82"/>
      <c r="X107" s="82"/>
      <c r="Y107" s="82"/>
      <c r="Z107" s="84"/>
      <c r="AA107" s="58"/>
    </row>
    <row r="108" spans="1:27" ht="12.75">
      <c r="A108" s="165"/>
      <c r="B108" s="165"/>
      <c r="C108" s="94" t="s">
        <v>48</v>
      </c>
      <c r="D108" s="51"/>
      <c r="E108" s="16" t="s">
        <v>29</v>
      </c>
      <c r="F108" s="15"/>
      <c r="G108" s="33"/>
      <c r="H108" s="19" t="s">
        <v>1</v>
      </c>
      <c r="I108" s="49" t="s">
        <v>2</v>
      </c>
      <c r="J108" s="19" t="s">
        <v>3</v>
      </c>
      <c r="K108" s="19" t="s">
        <v>4</v>
      </c>
      <c r="L108" s="19" t="s">
        <v>5</v>
      </c>
      <c r="M108" s="19" t="s">
        <v>6</v>
      </c>
      <c r="N108" s="19" t="s">
        <v>6</v>
      </c>
      <c r="O108" s="35"/>
      <c r="P108" s="20" t="s">
        <v>14</v>
      </c>
      <c r="Q108" s="17" t="s">
        <v>16</v>
      </c>
      <c r="R108" s="17" t="s">
        <v>17</v>
      </c>
      <c r="S108" s="17" t="s">
        <v>18</v>
      </c>
      <c r="T108" s="17" t="s">
        <v>19</v>
      </c>
      <c r="U108" s="17" t="s">
        <v>24</v>
      </c>
      <c r="V108" s="17" t="s">
        <v>20</v>
      </c>
      <c r="W108" s="17" t="s">
        <v>21</v>
      </c>
      <c r="X108" s="17" t="s">
        <v>22</v>
      </c>
      <c r="Y108" s="17" t="s">
        <v>23</v>
      </c>
      <c r="Z108" s="17" t="s">
        <v>63</v>
      </c>
      <c r="AA108" s="58"/>
    </row>
    <row r="109" spans="1:27" ht="12.75">
      <c r="A109" s="165"/>
      <c r="B109" s="165"/>
      <c r="C109" s="96" t="s">
        <v>68</v>
      </c>
      <c r="D109" s="51"/>
      <c r="E109" s="17" t="s">
        <v>25</v>
      </c>
      <c r="F109" s="8" t="s">
        <v>1</v>
      </c>
      <c r="G109" s="34"/>
      <c r="H109" s="15"/>
      <c r="I109" s="9" t="s">
        <v>7</v>
      </c>
      <c r="J109" s="15"/>
      <c r="K109" s="15"/>
      <c r="L109" s="15"/>
      <c r="M109" s="10" t="s">
        <v>8</v>
      </c>
      <c r="N109" s="10" t="s">
        <v>9</v>
      </c>
      <c r="O109" s="35"/>
      <c r="P109" s="22" t="s">
        <v>15</v>
      </c>
      <c r="Q109" s="18"/>
      <c r="R109" s="18"/>
      <c r="S109" s="18"/>
      <c r="T109" s="18"/>
      <c r="U109" s="18"/>
      <c r="V109" s="15"/>
      <c r="W109" s="15"/>
      <c r="X109" s="15"/>
      <c r="Y109" s="15" t="s">
        <v>0</v>
      </c>
      <c r="Z109" s="15" t="s">
        <v>0</v>
      </c>
      <c r="AA109" s="58"/>
    </row>
    <row r="110" spans="1:27" ht="12.75">
      <c r="A110" s="165"/>
      <c r="B110" s="165"/>
      <c r="C110" s="97" t="s">
        <v>69</v>
      </c>
      <c r="D110" s="60"/>
      <c r="E110" s="27">
        <v>2879</v>
      </c>
      <c r="F110" s="12">
        <v>5230</v>
      </c>
      <c r="G110" s="53"/>
      <c r="H110" s="12">
        <v>5230</v>
      </c>
      <c r="I110" s="14" t="s">
        <v>0</v>
      </c>
      <c r="J110" s="11" t="s">
        <v>136</v>
      </c>
      <c r="K110" s="11" t="s">
        <v>0</v>
      </c>
      <c r="L110" s="11">
        <v>585</v>
      </c>
      <c r="M110" s="11"/>
      <c r="N110" s="11"/>
      <c r="O110" s="30"/>
      <c r="P110" s="11" t="s">
        <v>29</v>
      </c>
      <c r="Q110" s="2"/>
      <c r="R110" s="2"/>
      <c r="S110" s="2"/>
      <c r="T110" s="3"/>
      <c r="U110" s="24"/>
      <c r="V110" s="4"/>
      <c r="W110" s="2"/>
      <c r="X110" s="2"/>
      <c r="Y110" s="2"/>
      <c r="Z110" s="2"/>
      <c r="AA110" s="58"/>
    </row>
    <row r="111" spans="1:27" ht="12.75">
      <c r="A111" s="165"/>
      <c r="B111" s="165"/>
      <c r="C111" s="97"/>
      <c r="D111" s="60"/>
      <c r="E111" s="88" t="s">
        <v>0</v>
      </c>
      <c r="F111" s="14" t="s">
        <v>0</v>
      </c>
      <c r="G111" s="53"/>
      <c r="H111" s="12" t="s">
        <v>0</v>
      </c>
      <c r="I111" s="14" t="s">
        <v>0</v>
      </c>
      <c r="J111" s="11" t="s">
        <v>0</v>
      </c>
      <c r="K111" s="11"/>
      <c r="L111" s="11" t="s">
        <v>0</v>
      </c>
      <c r="M111" s="11"/>
      <c r="N111" s="11"/>
      <c r="O111" s="31"/>
      <c r="P111" s="11" t="s">
        <v>0</v>
      </c>
      <c r="Q111" s="25" t="s">
        <v>32</v>
      </c>
      <c r="R111" s="25">
        <v>21</v>
      </c>
      <c r="S111" s="11">
        <v>5230</v>
      </c>
      <c r="T111" s="21">
        <v>1</v>
      </c>
      <c r="U111" s="16" t="s">
        <v>156</v>
      </c>
      <c r="V111" s="80">
        <v>1</v>
      </c>
      <c r="W111" s="25" t="s">
        <v>30</v>
      </c>
      <c r="X111" s="25">
        <v>2</v>
      </c>
      <c r="Y111" s="105">
        <v>3</v>
      </c>
      <c r="Z111" s="113">
        <v>271.14</v>
      </c>
      <c r="AA111" s="58"/>
    </row>
    <row r="112" spans="1:27" ht="12.75">
      <c r="A112" s="165"/>
      <c r="B112" s="165"/>
      <c r="C112" s="95" t="s">
        <v>51</v>
      </c>
      <c r="D112" s="59"/>
      <c r="E112" s="308" t="s">
        <v>0</v>
      </c>
      <c r="F112" s="308"/>
      <c r="G112" s="104"/>
      <c r="H112" s="86" t="s">
        <v>0</v>
      </c>
      <c r="I112" s="62" t="s">
        <v>0</v>
      </c>
      <c r="J112" s="23" t="s">
        <v>0</v>
      </c>
      <c r="K112" s="23" t="s">
        <v>0</v>
      </c>
      <c r="L112" s="23" t="s">
        <v>0</v>
      </c>
      <c r="M112" s="23"/>
      <c r="N112" s="23"/>
      <c r="O112" s="69"/>
      <c r="P112" s="40" t="s">
        <v>0</v>
      </c>
      <c r="Q112" s="92" t="s">
        <v>0</v>
      </c>
      <c r="R112" s="92" t="s">
        <v>0</v>
      </c>
      <c r="S112" s="85" t="s">
        <v>0</v>
      </c>
      <c r="T112" s="11"/>
      <c r="U112" s="11"/>
      <c r="V112" s="11" t="s">
        <v>0</v>
      </c>
      <c r="W112" s="223" t="s">
        <v>204</v>
      </c>
      <c r="X112" s="25" t="s">
        <v>0</v>
      </c>
      <c r="Y112" s="76">
        <v>55</v>
      </c>
      <c r="Z112" s="113"/>
      <c r="AA112" s="58"/>
    </row>
    <row r="113" spans="1:27" ht="12.75">
      <c r="A113" s="165"/>
      <c r="B113" s="165"/>
      <c r="C113" s="99" t="s">
        <v>0</v>
      </c>
      <c r="D113" s="59"/>
      <c r="G113" s="104"/>
      <c r="I113" s="72"/>
      <c r="J113" s="23"/>
      <c r="K113" s="57"/>
      <c r="L113" s="23"/>
      <c r="M113" s="23"/>
      <c r="N113" s="23"/>
      <c r="O113" s="69"/>
      <c r="P113" s="67"/>
      <c r="Q113" s="57"/>
      <c r="R113" s="57"/>
      <c r="S113" s="23"/>
      <c r="T113" s="21">
        <v>2</v>
      </c>
      <c r="U113" s="16" t="s">
        <v>156</v>
      </c>
      <c r="V113" s="80">
        <v>1</v>
      </c>
      <c r="W113" s="25" t="s">
        <v>30</v>
      </c>
      <c r="X113" s="25">
        <v>2</v>
      </c>
      <c r="Y113" s="105">
        <v>3.5</v>
      </c>
      <c r="Z113" s="113">
        <v>316.33</v>
      </c>
      <c r="AA113" s="58"/>
    </row>
    <row r="114" spans="1:27" ht="12.75">
      <c r="A114" s="165"/>
      <c r="B114" s="165"/>
      <c r="C114" s="99" t="s">
        <v>65</v>
      </c>
      <c r="D114" s="59"/>
      <c r="G114" s="104"/>
      <c r="H114" s="71"/>
      <c r="I114" s="72"/>
      <c r="J114" s="23"/>
      <c r="K114" s="57"/>
      <c r="L114" s="23"/>
      <c r="M114" s="23"/>
      <c r="N114" s="23"/>
      <c r="O114" s="69"/>
      <c r="P114" s="67"/>
      <c r="Q114" s="57"/>
      <c r="R114" s="57"/>
      <c r="S114" s="23"/>
      <c r="T114" s="11"/>
      <c r="U114" s="11"/>
      <c r="V114" s="11" t="s">
        <v>0</v>
      </c>
      <c r="W114" s="223" t="s">
        <v>204</v>
      </c>
      <c r="X114" s="25" t="s">
        <v>0</v>
      </c>
      <c r="Y114" s="76">
        <v>71</v>
      </c>
      <c r="Z114" s="113"/>
      <c r="AA114" s="58"/>
    </row>
    <row r="115" spans="1:27" ht="12.75">
      <c r="A115" s="165"/>
      <c r="B115" s="165"/>
      <c r="C115" s="99" t="s">
        <v>250</v>
      </c>
      <c r="D115" s="63"/>
      <c r="G115" s="63"/>
      <c r="H115" s="62" t="s">
        <v>0</v>
      </c>
      <c r="I115" s="6"/>
      <c r="J115" s="1"/>
      <c r="K115" s="1"/>
      <c r="L115" s="1"/>
      <c r="M115" s="1"/>
      <c r="N115" s="1"/>
      <c r="O115" s="63"/>
      <c r="P115" s="1"/>
      <c r="Q115" s="1"/>
      <c r="R115" s="1"/>
      <c r="S115" s="23"/>
      <c r="T115" s="21">
        <v>3</v>
      </c>
      <c r="U115" s="16" t="s">
        <v>156</v>
      </c>
      <c r="V115" s="80">
        <v>1</v>
      </c>
      <c r="W115" s="25" t="s">
        <v>30</v>
      </c>
      <c r="X115" s="25">
        <v>2</v>
      </c>
      <c r="Y115" s="105">
        <v>4</v>
      </c>
      <c r="Z115" s="113">
        <v>361.52</v>
      </c>
      <c r="AA115" s="91"/>
    </row>
    <row r="116" spans="1:27" ht="12.75">
      <c r="A116" s="165"/>
      <c r="B116" s="165"/>
      <c r="C116" s="61"/>
      <c r="D116" s="63"/>
      <c r="E116" s="1"/>
      <c r="F116" s="1"/>
      <c r="G116" s="91"/>
      <c r="H116" s="1"/>
      <c r="I116" s="1"/>
      <c r="J116" s="1"/>
      <c r="K116" s="1"/>
      <c r="L116" s="1"/>
      <c r="M116" s="1"/>
      <c r="N116" s="1"/>
      <c r="O116" s="55"/>
      <c r="P116" s="1"/>
      <c r="Q116" s="1"/>
      <c r="R116" s="1"/>
      <c r="S116" s="1"/>
      <c r="T116" s="11"/>
      <c r="U116" s="11"/>
      <c r="V116" s="11" t="s">
        <v>0</v>
      </c>
      <c r="W116" s="223" t="s">
        <v>204</v>
      </c>
      <c r="X116" s="25" t="s">
        <v>0</v>
      </c>
      <c r="Y116" s="76">
        <v>78</v>
      </c>
      <c r="Z116" s="113"/>
      <c r="AA116" s="91"/>
    </row>
    <row r="117" spans="1:27" ht="12.75">
      <c r="A117" s="165"/>
      <c r="B117" s="165"/>
      <c r="C117" s="61"/>
      <c r="D117" s="63"/>
      <c r="E117" s="1"/>
      <c r="F117" s="1"/>
      <c r="G117" s="91"/>
      <c r="H117" s="1"/>
      <c r="I117" s="1"/>
      <c r="J117" s="1"/>
      <c r="K117" s="1"/>
      <c r="L117" s="1"/>
      <c r="M117" s="1"/>
      <c r="N117" s="1"/>
      <c r="O117" s="55"/>
      <c r="P117" s="1"/>
      <c r="Q117" s="1"/>
      <c r="R117" s="1"/>
      <c r="S117" s="1"/>
      <c r="T117" s="21">
        <v>4</v>
      </c>
      <c r="U117" s="16" t="s">
        <v>156</v>
      </c>
      <c r="V117" s="80">
        <v>1</v>
      </c>
      <c r="W117" s="25" t="s">
        <v>30</v>
      </c>
      <c r="X117" s="25">
        <v>2</v>
      </c>
      <c r="Y117" s="105">
        <v>3.5</v>
      </c>
      <c r="Z117" s="113">
        <v>316.33</v>
      </c>
      <c r="AA117" s="91"/>
    </row>
    <row r="118" spans="1:27" ht="12.75">
      <c r="A118" s="165"/>
      <c r="B118" s="165"/>
      <c r="C118" s="61"/>
      <c r="D118" s="63"/>
      <c r="E118" s="1"/>
      <c r="F118" s="1"/>
      <c r="G118" s="91"/>
      <c r="H118" s="1"/>
      <c r="I118" s="1"/>
      <c r="J118" s="1"/>
      <c r="K118" s="1"/>
      <c r="L118" s="1"/>
      <c r="M118" s="1"/>
      <c r="N118" s="1"/>
      <c r="O118" s="55"/>
      <c r="P118" s="1"/>
      <c r="Q118" s="1"/>
      <c r="R118" s="1"/>
      <c r="S118" s="1"/>
      <c r="T118" s="11"/>
      <c r="U118" s="11"/>
      <c r="V118" s="11" t="s">
        <v>0</v>
      </c>
      <c r="W118" s="223" t="s">
        <v>204</v>
      </c>
      <c r="X118" s="25" t="s">
        <v>0</v>
      </c>
      <c r="Y118" s="76">
        <v>75</v>
      </c>
      <c r="Z118" s="113"/>
      <c r="AA118" s="91"/>
    </row>
    <row r="119" spans="1:27" ht="12.75">
      <c r="A119" s="165"/>
      <c r="B119" s="165"/>
      <c r="C119" s="61"/>
      <c r="D119" s="63"/>
      <c r="E119" s="1"/>
      <c r="F119" s="1"/>
      <c r="G119" s="91"/>
      <c r="H119" s="1"/>
      <c r="I119" s="1"/>
      <c r="J119" s="1"/>
      <c r="K119" s="1"/>
      <c r="L119" s="1"/>
      <c r="M119" s="1"/>
      <c r="N119" s="1"/>
      <c r="O119" s="55"/>
      <c r="P119" s="1"/>
      <c r="Q119" s="1"/>
      <c r="R119" s="1"/>
      <c r="S119" s="1"/>
      <c r="T119" s="11">
        <v>5</v>
      </c>
      <c r="U119" s="16" t="s">
        <v>157</v>
      </c>
      <c r="V119" s="80">
        <v>1</v>
      </c>
      <c r="W119" s="25" t="s">
        <v>30</v>
      </c>
      <c r="X119" s="25">
        <v>2</v>
      </c>
      <c r="Y119" s="105">
        <v>4</v>
      </c>
      <c r="Z119" s="113">
        <v>361.52</v>
      </c>
      <c r="AA119" s="91"/>
    </row>
    <row r="120" spans="1:28" ht="12.75">
      <c r="A120" s="165"/>
      <c r="B120" s="165"/>
      <c r="C120" s="61"/>
      <c r="D120" s="63"/>
      <c r="E120" s="1"/>
      <c r="F120" s="1"/>
      <c r="G120" s="91"/>
      <c r="H120" s="1"/>
      <c r="I120" s="1"/>
      <c r="J120" s="1"/>
      <c r="K120" s="1"/>
      <c r="L120" s="1"/>
      <c r="M120" s="1"/>
      <c r="N120" s="1"/>
      <c r="O120" s="55"/>
      <c r="P120" s="1"/>
      <c r="Q120" s="1"/>
      <c r="R120" s="1"/>
      <c r="S120" s="1"/>
      <c r="T120" s="11"/>
      <c r="U120" s="11"/>
      <c r="V120" s="11" t="s">
        <v>0</v>
      </c>
      <c r="W120" s="223" t="s">
        <v>204</v>
      </c>
      <c r="X120" s="25" t="s">
        <v>0</v>
      </c>
      <c r="Y120" s="76">
        <v>73</v>
      </c>
      <c r="Z120" s="113"/>
      <c r="AA120" s="91"/>
      <c r="AB120" s="133" t="s">
        <v>0</v>
      </c>
    </row>
    <row r="121" spans="1:27" ht="12.75">
      <c r="A121" s="165"/>
      <c r="B121" s="165"/>
      <c r="C121" s="61"/>
      <c r="D121" s="63"/>
      <c r="E121" s="1"/>
      <c r="F121" s="1"/>
      <c r="G121" s="91"/>
      <c r="H121" s="1"/>
      <c r="I121" s="1"/>
      <c r="J121" s="1"/>
      <c r="K121" s="1"/>
      <c r="L121" s="1"/>
      <c r="M121" s="1"/>
      <c r="N121" s="1"/>
      <c r="O121" s="55"/>
      <c r="P121" s="1"/>
      <c r="Q121" s="1"/>
      <c r="R121" s="1"/>
      <c r="S121" s="1"/>
      <c r="T121" s="21">
        <v>6</v>
      </c>
      <c r="U121" s="16" t="s">
        <v>157</v>
      </c>
      <c r="V121" s="80">
        <v>1</v>
      </c>
      <c r="W121" s="25" t="s">
        <v>30</v>
      </c>
      <c r="X121" s="25">
        <v>2</v>
      </c>
      <c r="Y121" s="105">
        <v>4</v>
      </c>
      <c r="Z121" s="113">
        <v>361.52</v>
      </c>
      <c r="AA121" s="91"/>
    </row>
    <row r="122" spans="1:27" ht="12.75">
      <c r="A122" s="165"/>
      <c r="B122" s="165"/>
      <c r="C122" s="61"/>
      <c r="D122" s="63"/>
      <c r="E122" s="1"/>
      <c r="F122" s="1"/>
      <c r="G122" s="91"/>
      <c r="H122" s="1"/>
      <c r="I122" s="1"/>
      <c r="J122" s="1"/>
      <c r="K122" s="1"/>
      <c r="L122" s="1"/>
      <c r="M122" s="1"/>
      <c r="N122" s="1"/>
      <c r="O122" s="55"/>
      <c r="P122" s="1"/>
      <c r="Q122" s="1"/>
      <c r="R122" s="1"/>
      <c r="S122" s="1"/>
      <c r="T122" s="11"/>
      <c r="U122" s="11"/>
      <c r="V122" s="11" t="s">
        <v>0</v>
      </c>
      <c r="W122" s="223" t="s">
        <v>204</v>
      </c>
      <c r="X122" s="25" t="s">
        <v>0</v>
      </c>
      <c r="Y122" s="76">
        <v>81</v>
      </c>
      <c r="Z122" s="113"/>
      <c r="AA122" s="91"/>
    </row>
    <row r="123" spans="1:27" ht="12.75">
      <c r="A123" s="165"/>
      <c r="B123" s="165"/>
      <c r="C123" s="61"/>
      <c r="D123" s="63"/>
      <c r="E123" s="1"/>
      <c r="F123" s="1"/>
      <c r="G123" s="91"/>
      <c r="H123" s="1"/>
      <c r="I123" s="1"/>
      <c r="J123" s="1"/>
      <c r="K123" s="1"/>
      <c r="L123" s="1"/>
      <c r="M123" s="1"/>
      <c r="N123" s="1"/>
      <c r="O123" s="55"/>
      <c r="P123" s="1"/>
      <c r="Q123" s="1"/>
      <c r="R123" s="1"/>
      <c r="S123" s="1" t="s">
        <v>0</v>
      </c>
      <c r="T123" s="21">
        <v>7</v>
      </c>
      <c r="U123" s="16" t="s">
        <v>157</v>
      </c>
      <c r="V123" s="80">
        <v>1</v>
      </c>
      <c r="W123" s="25" t="s">
        <v>30</v>
      </c>
      <c r="X123" s="25">
        <v>2</v>
      </c>
      <c r="Y123" s="105">
        <v>4</v>
      </c>
      <c r="Z123" s="113">
        <v>361.52</v>
      </c>
      <c r="AA123" s="91"/>
    </row>
    <row r="124" spans="1:27" ht="12.75">
      <c r="A124" s="165"/>
      <c r="B124" s="165"/>
      <c r="C124" s="61"/>
      <c r="D124" s="63"/>
      <c r="E124" s="1"/>
      <c r="F124" s="1"/>
      <c r="G124" s="91"/>
      <c r="H124" s="1"/>
      <c r="I124" s="1"/>
      <c r="J124" s="1"/>
      <c r="K124" s="1"/>
      <c r="L124" s="1"/>
      <c r="M124" s="1"/>
      <c r="N124" s="1"/>
      <c r="O124" s="55"/>
      <c r="P124" s="1"/>
      <c r="Q124" s="1"/>
      <c r="R124" s="1"/>
      <c r="S124" s="1"/>
      <c r="T124" s="11"/>
      <c r="U124" s="11"/>
      <c r="V124" s="11" t="s">
        <v>0</v>
      </c>
      <c r="W124" s="223" t="s">
        <v>204</v>
      </c>
      <c r="X124" s="25" t="s">
        <v>0</v>
      </c>
      <c r="Y124" s="76">
        <v>82</v>
      </c>
      <c r="Z124" s="113"/>
      <c r="AA124" s="91"/>
    </row>
    <row r="125" spans="1:27" ht="12.75">
      <c r="A125" s="165"/>
      <c r="B125" s="165"/>
      <c r="C125" s="61"/>
      <c r="D125" s="63"/>
      <c r="E125" s="1"/>
      <c r="F125" s="1"/>
      <c r="G125" s="91"/>
      <c r="H125" s="1"/>
      <c r="I125" s="1"/>
      <c r="J125" s="1"/>
      <c r="K125" s="1"/>
      <c r="L125" s="1"/>
      <c r="M125" s="1"/>
      <c r="N125" s="1"/>
      <c r="O125" s="55"/>
      <c r="P125" s="1"/>
      <c r="Q125" s="1"/>
      <c r="R125" s="1"/>
      <c r="S125" s="1"/>
      <c r="T125" s="21">
        <v>8</v>
      </c>
      <c r="U125" s="16" t="s">
        <v>157</v>
      </c>
      <c r="V125" s="80">
        <v>1</v>
      </c>
      <c r="W125" s="25" t="s">
        <v>30</v>
      </c>
      <c r="X125" s="25">
        <v>2</v>
      </c>
      <c r="Y125" s="105">
        <v>4</v>
      </c>
      <c r="Z125" s="113">
        <v>361.52</v>
      </c>
      <c r="AA125" s="91"/>
    </row>
    <row r="126" spans="1:27" ht="12.75">
      <c r="A126" s="165"/>
      <c r="B126" s="165"/>
      <c r="C126" s="61"/>
      <c r="D126" s="63"/>
      <c r="E126" s="1"/>
      <c r="F126" s="1"/>
      <c r="G126" s="91"/>
      <c r="H126" s="1"/>
      <c r="I126" s="1"/>
      <c r="J126" s="1"/>
      <c r="K126" s="1"/>
      <c r="L126" s="1"/>
      <c r="M126" s="1"/>
      <c r="N126" s="1"/>
      <c r="O126" s="55"/>
      <c r="P126" s="1"/>
      <c r="Q126" s="1"/>
      <c r="R126" s="1"/>
      <c r="S126" s="1"/>
      <c r="T126" s="11"/>
      <c r="U126" s="11"/>
      <c r="V126" s="11" t="s">
        <v>0</v>
      </c>
      <c r="W126" s="223" t="s">
        <v>204</v>
      </c>
      <c r="X126" s="25" t="s">
        <v>0</v>
      </c>
      <c r="Y126" s="76">
        <v>73</v>
      </c>
      <c r="Z126" s="113"/>
      <c r="AA126" s="91"/>
    </row>
    <row r="127" spans="1:27" ht="12.75">
      <c r="A127" s="165"/>
      <c r="B127" s="165"/>
      <c r="C127" s="61"/>
      <c r="D127" s="63"/>
      <c r="E127" s="1"/>
      <c r="F127" s="1"/>
      <c r="G127" s="91"/>
      <c r="H127" s="1"/>
      <c r="I127" s="1"/>
      <c r="J127" s="1"/>
      <c r="K127" s="1"/>
      <c r="L127" s="1"/>
      <c r="M127" s="1"/>
      <c r="N127" s="1"/>
      <c r="O127" s="55"/>
      <c r="P127" s="1"/>
      <c r="Q127" s="1"/>
      <c r="R127" s="1"/>
      <c r="S127" s="1"/>
      <c r="T127" s="21">
        <v>9</v>
      </c>
      <c r="U127" s="16" t="s">
        <v>158</v>
      </c>
      <c r="V127" s="80">
        <v>1</v>
      </c>
      <c r="W127" s="25" t="s">
        <v>30</v>
      </c>
      <c r="X127" s="25">
        <v>2</v>
      </c>
      <c r="Y127" s="105">
        <v>4</v>
      </c>
      <c r="Z127" s="113">
        <v>361.52</v>
      </c>
      <c r="AA127" s="91"/>
    </row>
    <row r="128" spans="1:27" ht="12.75">
      <c r="A128" s="165"/>
      <c r="B128" s="165"/>
      <c r="C128" s="61"/>
      <c r="D128" s="63"/>
      <c r="E128" s="1"/>
      <c r="F128" s="1"/>
      <c r="G128" s="91"/>
      <c r="H128" s="1"/>
      <c r="I128" s="1"/>
      <c r="J128" s="1"/>
      <c r="K128" s="1"/>
      <c r="L128" s="1"/>
      <c r="M128" s="1"/>
      <c r="N128" s="1"/>
      <c r="O128" s="55"/>
      <c r="P128" s="1"/>
      <c r="Q128" s="1"/>
      <c r="R128" s="1"/>
      <c r="S128" s="1"/>
      <c r="T128" s="11"/>
      <c r="U128" s="11"/>
      <c r="V128" s="11" t="s">
        <v>0</v>
      </c>
      <c r="W128" s="223" t="s">
        <v>204</v>
      </c>
      <c r="X128" s="25" t="s">
        <v>0</v>
      </c>
      <c r="Y128" s="76">
        <v>74</v>
      </c>
      <c r="Z128" s="113"/>
      <c r="AA128" s="91"/>
    </row>
    <row r="129" spans="1:27" ht="12.75">
      <c r="A129" s="165"/>
      <c r="B129" s="165"/>
      <c r="C129" s="61"/>
      <c r="D129" s="63"/>
      <c r="E129" s="1"/>
      <c r="F129" s="1"/>
      <c r="G129" s="91"/>
      <c r="H129" s="1"/>
      <c r="I129" s="1"/>
      <c r="J129" s="1"/>
      <c r="K129" s="1"/>
      <c r="L129" s="1"/>
      <c r="M129" s="1"/>
      <c r="N129" s="1"/>
      <c r="O129" s="55"/>
      <c r="P129" s="1"/>
      <c r="Q129" s="1"/>
      <c r="R129" s="1"/>
      <c r="S129" s="1"/>
      <c r="T129" s="21">
        <v>10</v>
      </c>
      <c r="U129" s="16" t="s">
        <v>158</v>
      </c>
      <c r="V129" s="80">
        <v>1</v>
      </c>
      <c r="W129" s="25" t="s">
        <v>30</v>
      </c>
      <c r="X129" s="25">
        <v>2</v>
      </c>
      <c r="Y129" s="105">
        <v>4</v>
      </c>
      <c r="Z129" s="113">
        <v>361.52</v>
      </c>
      <c r="AA129" s="91"/>
    </row>
    <row r="130" spans="1:27" ht="12.75">
      <c r="A130" s="165"/>
      <c r="B130" s="165"/>
      <c r="C130" s="61"/>
      <c r="D130" s="63"/>
      <c r="E130" s="1"/>
      <c r="F130" s="1"/>
      <c r="G130" s="91"/>
      <c r="H130" s="1"/>
      <c r="I130" s="1"/>
      <c r="J130" s="1"/>
      <c r="K130" s="1"/>
      <c r="L130" s="1"/>
      <c r="M130" s="1"/>
      <c r="N130" s="1"/>
      <c r="O130" s="55"/>
      <c r="P130" s="1"/>
      <c r="Q130" s="1"/>
      <c r="R130" s="1"/>
      <c r="S130" s="1"/>
      <c r="T130" s="11"/>
      <c r="U130" s="11"/>
      <c r="V130" s="11" t="s">
        <v>0</v>
      </c>
      <c r="W130" s="223" t="s">
        <v>204</v>
      </c>
      <c r="X130" s="25" t="s">
        <v>0</v>
      </c>
      <c r="Y130" s="76">
        <v>81</v>
      </c>
      <c r="Z130" s="113"/>
      <c r="AA130" s="91"/>
    </row>
    <row r="131" spans="1:27" ht="12.75">
      <c r="A131" s="165"/>
      <c r="B131" s="165"/>
      <c r="C131" s="61"/>
      <c r="D131" s="63"/>
      <c r="E131" s="1"/>
      <c r="F131" s="1"/>
      <c r="G131" s="91"/>
      <c r="H131" s="1"/>
      <c r="I131" s="1"/>
      <c r="J131" s="1"/>
      <c r="K131" s="1"/>
      <c r="L131" s="1"/>
      <c r="M131" s="1"/>
      <c r="N131" s="1"/>
      <c r="O131" s="55"/>
      <c r="P131" s="1"/>
      <c r="Q131" s="1"/>
      <c r="R131" s="1"/>
      <c r="S131" s="1"/>
      <c r="T131" s="21">
        <v>11</v>
      </c>
      <c r="U131" s="16" t="s">
        <v>158</v>
      </c>
      <c r="V131" s="80">
        <v>1</v>
      </c>
      <c r="W131" s="25" t="s">
        <v>30</v>
      </c>
      <c r="X131" s="25">
        <v>2</v>
      </c>
      <c r="Y131" s="105">
        <v>4</v>
      </c>
      <c r="Z131" s="113">
        <v>361.52</v>
      </c>
      <c r="AA131" s="91"/>
    </row>
    <row r="132" spans="1:27" ht="12.75">
      <c r="A132" s="165"/>
      <c r="B132" s="165"/>
      <c r="C132" s="61"/>
      <c r="D132" s="63"/>
      <c r="E132" s="1"/>
      <c r="F132" s="1"/>
      <c r="G132" s="91"/>
      <c r="H132" s="1"/>
      <c r="I132" s="1"/>
      <c r="J132" s="1"/>
      <c r="K132" s="1"/>
      <c r="L132" s="1"/>
      <c r="M132" s="1"/>
      <c r="N132" s="1"/>
      <c r="O132" s="55"/>
      <c r="P132" s="1"/>
      <c r="Q132" s="1"/>
      <c r="R132" s="1"/>
      <c r="S132" s="1"/>
      <c r="T132" s="11"/>
      <c r="U132" s="11"/>
      <c r="V132" s="11" t="s">
        <v>0</v>
      </c>
      <c r="W132" s="223" t="s">
        <v>204</v>
      </c>
      <c r="X132" s="25" t="s">
        <v>0</v>
      </c>
      <c r="Y132" s="76">
        <v>86</v>
      </c>
      <c r="Z132" s="113"/>
      <c r="AA132" s="91"/>
    </row>
    <row r="133" spans="1:27" ht="12.75">
      <c r="A133" s="165"/>
      <c r="B133" s="165"/>
      <c r="C133" s="61"/>
      <c r="D133" s="63"/>
      <c r="E133" s="1"/>
      <c r="F133" s="1"/>
      <c r="G133" s="91"/>
      <c r="H133" s="1"/>
      <c r="I133" s="1"/>
      <c r="J133" s="1"/>
      <c r="K133" s="1"/>
      <c r="L133" s="1"/>
      <c r="M133" s="1"/>
      <c r="N133" s="1"/>
      <c r="O133" s="55"/>
      <c r="P133" s="1"/>
      <c r="Q133" s="1"/>
      <c r="R133" s="1"/>
      <c r="S133" s="1"/>
      <c r="T133" s="21">
        <v>12</v>
      </c>
      <c r="U133" s="16" t="s">
        <v>158</v>
      </c>
      <c r="V133" s="80">
        <v>1</v>
      </c>
      <c r="W133" s="25" t="s">
        <v>30</v>
      </c>
      <c r="X133" s="25">
        <v>2</v>
      </c>
      <c r="Y133" s="105">
        <v>4</v>
      </c>
      <c r="Z133" s="113">
        <v>361.52</v>
      </c>
      <c r="AA133" s="91"/>
    </row>
    <row r="134" spans="1:27" ht="12.75">
      <c r="A134" s="165"/>
      <c r="B134" s="165"/>
      <c r="C134" s="61"/>
      <c r="D134" s="63"/>
      <c r="E134" s="1"/>
      <c r="F134" s="1"/>
      <c r="G134" s="91"/>
      <c r="H134" s="1"/>
      <c r="I134" s="1"/>
      <c r="J134" s="1"/>
      <c r="K134" s="1"/>
      <c r="L134" s="1"/>
      <c r="M134" s="1"/>
      <c r="N134" s="1"/>
      <c r="O134" s="55"/>
      <c r="P134" s="1"/>
      <c r="Q134" s="1"/>
      <c r="R134" s="1"/>
      <c r="S134" s="1"/>
      <c r="T134" s="11"/>
      <c r="U134" s="11"/>
      <c r="V134" s="11" t="s">
        <v>0</v>
      </c>
      <c r="W134" s="223" t="s">
        <v>204</v>
      </c>
      <c r="X134" s="25" t="s">
        <v>0</v>
      </c>
      <c r="Y134" s="76">
        <v>73</v>
      </c>
      <c r="Z134" s="113"/>
      <c r="AA134" s="91"/>
    </row>
    <row r="135" spans="1:27" ht="12.75">
      <c r="A135" s="165"/>
      <c r="B135" s="165"/>
      <c r="C135" s="61"/>
      <c r="D135" s="63"/>
      <c r="E135" s="1"/>
      <c r="F135" s="1"/>
      <c r="G135" s="91"/>
      <c r="H135" s="1"/>
      <c r="I135" s="1"/>
      <c r="J135" s="1"/>
      <c r="K135" s="1"/>
      <c r="L135" s="1"/>
      <c r="M135" s="1"/>
      <c r="N135" s="1"/>
      <c r="O135" s="55"/>
      <c r="P135" s="1"/>
      <c r="Q135" s="1"/>
      <c r="R135" s="1"/>
      <c r="S135" s="1"/>
      <c r="T135" s="21">
        <v>13</v>
      </c>
      <c r="U135" s="16" t="s">
        <v>159</v>
      </c>
      <c r="V135" s="80">
        <v>1</v>
      </c>
      <c r="W135" s="25" t="s">
        <v>30</v>
      </c>
      <c r="X135" s="25">
        <v>2</v>
      </c>
      <c r="Y135" s="105">
        <v>4</v>
      </c>
      <c r="Z135" s="113">
        <v>361.52</v>
      </c>
      <c r="AA135" s="91"/>
    </row>
    <row r="136" spans="1:27" ht="12.75">
      <c r="A136" s="165"/>
      <c r="B136" s="165"/>
      <c r="C136" s="61"/>
      <c r="D136" s="63"/>
      <c r="E136" s="1"/>
      <c r="F136" s="1"/>
      <c r="G136" s="91"/>
      <c r="H136" s="1"/>
      <c r="I136" s="1"/>
      <c r="J136" s="1"/>
      <c r="K136" s="1"/>
      <c r="L136" s="1"/>
      <c r="M136" s="1"/>
      <c r="N136" s="1"/>
      <c r="O136" s="55"/>
      <c r="P136" s="1"/>
      <c r="Q136" s="1"/>
      <c r="R136" s="1"/>
      <c r="S136" s="1"/>
      <c r="T136" s="11"/>
      <c r="U136" s="11"/>
      <c r="V136" s="11" t="s">
        <v>0</v>
      </c>
      <c r="W136" s="223" t="s">
        <v>204</v>
      </c>
      <c r="X136" s="25" t="s">
        <v>0</v>
      </c>
      <c r="Y136" s="76">
        <v>76</v>
      </c>
      <c r="Z136" s="113"/>
      <c r="AA136" s="91"/>
    </row>
    <row r="137" spans="1:27" ht="12.75">
      <c r="A137" s="165"/>
      <c r="B137" s="165"/>
      <c r="C137" s="61"/>
      <c r="D137" s="63"/>
      <c r="E137" s="1"/>
      <c r="F137" s="1"/>
      <c r="G137" s="91"/>
      <c r="H137" s="1"/>
      <c r="I137" s="1"/>
      <c r="J137" s="1"/>
      <c r="K137" s="1"/>
      <c r="L137" s="1"/>
      <c r="M137" s="1"/>
      <c r="N137" s="1"/>
      <c r="O137" s="55"/>
      <c r="P137" s="1"/>
      <c r="Q137" s="1"/>
      <c r="R137" s="1"/>
      <c r="S137" s="1"/>
      <c r="T137" s="21">
        <v>14</v>
      </c>
      <c r="U137" s="16" t="s">
        <v>159</v>
      </c>
      <c r="V137" s="80">
        <v>1</v>
      </c>
      <c r="W137" s="25" t="s">
        <v>30</v>
      </c>
      <c r="X137" s="25">
        <v>2</v>
      </c>
      <c r="Y137" s="105">
        <v>4</v>
      </c>
      <c r="Z137" s="113">
        <v>361.52</v>
      </c>
      <c r="AA137" s="91"/>
    </row>
    <row r="138" spans="1:27" ht="12.75">
      <c r="A138" s="165"/>
      <c r="B138" s="165"/>
      <c r="C138" s="61"/>
      <c r="D138" s="63"/>
      <c r="E138" s="67" t="s">
        <v>0</v>
      </c>
      <c r="F138" s="54"/>
      <c r="G138" s="91"/>
      <c r="H138" s="1"/>
      <c r="I138" s="1"/>
      <c r="J138" s="1"/>
      <c r="K138" s="1"/>
      <c r="L138" s="1"/>
      <c r="M138" s="1"/>
      <c r="N138" s="1"/>
      <c r="O138" s="55"/>
      <c r="P138" s="1"/>
      <c r="Q138" s="1"/>
      <c r="R138" s="1"/>
      <c r="S138" s="1"/>
      <c r="T138" s="11"/>
      <c r="U138" s="11"/>
      <c r="V138" s="11" t="s">
        <v>0</v>
      </c>
      <c r="W138" s="223" t="s">
        <v>204</v>
      </c>
      <c r="X138" s="25" t="s">
        <v>0</v>
      </c>
      <c r="Y138" s="76">
        <v>81</v>
      </c>
      <c r="Z138" s="113"/>
      <c r="AA138" s="91"/>
    </row>
    <row r="139" spans="1:27" ht="12.75">
      <c r="A139" s="165"/>
      <c r="B139" s="165"/>
      <c r="C139" s="61"/>
      <c r="D139" s="63"/>
      <c r="E139" s="67"/>
      <c r="F139" s="54"/>
      <c r="G139" s="91"/>
      <c r="H139" s="1"/>
      <c r="I139" s="1"/>
      <c r="J139" s="1"/>
      <c r="K139" s="1"/>
      <c r="L139" s="1"/>
      <c r="M139" s="1"/>
      <c r="N139" s="1"/>
      <c r="O139" s="55"/>
      <c r="P139" s="1"/>
      <c r="Q139" s="1"/>
      <c r="R139" s="1"/>
      <c r="S139" s="1"/>
      <c r="T139" s="21">
        <v>15</v>
      </c>
      <c r="U139" s="16" t="s">
        <v>159</v>
      </c>
      <c r="V139" s="80">
        <v>1</v>
      </c>
      <c r="W139" s="25" t="s">
        <v>30</v>
      </c>
      <c r="X139" s="25">
        <v>2</v>
      </c>
      <c r="Y139" s="105">
        <v>4</v>
      </c>
      <c r="Z139" s="113">
        <v>361.52</v>
      </c>
      <c r="AA139" s="91"/>
    </row>
    <row r="140" spans="1:27" ht="12.75">
      <c r="A140" s="165"/>
      <c r="B140" s="165"/>
      <c r="C140" s="61"/>
      <c r="D140" s="63"/>
      <c r="E140" s="67"/>
      <c r="F140" s="54"/>
      <c r="G140" s="91"/>
      <c r="H140" s="1"/>
      <c r="I140" s="1"/>
      <c r="J140" s="1"/>
      <c r="K140" s="1"/>
      <c r="L140" s="1"/>
      <c r="M140" s="1"/>
      <c r="N140" s="1"/>
      <c r="O140" s="55"/>
      <c r="P140" s="1"/>
      <c r="Q140" s="1"/>
      <c r="R140" s="1"/>
      <c r="S140" s="1"/>
      <c r="T140" s="11"/>
      <c r="U140" s="11"/>
      <c r="V140" s="11" t="s">
        <v>0</v>
      </c>
      <c r="W140" s="223" t="s">
        <v>204</v>
      </c>
      <c r="X140" s="25" t="s">
        <v>0</v>
      </c>
      <c r="Y140" s="76">
        <v>86</v>
      </c>
      <c r="Z140" s="113"/>
      <c r="AA140" s="91"/>
    </row>
    <row r="141" spans="1:27" ht="12.75">
      <c r="A141" s="165"/>
      <c r="B141" s="165"/>
      <c r="C141" s="61"/>
      <c r="D141" s="63"/>
      <c r="E141" s="67"/>
      <c r="F141" s="54"/>
      <c r="G141" s="91"/>
      <c r="H141" s="1"/>
      <c r="I141" s="1"/>
      <c r="J141" s="1"/>
      <c r="K141" s="1"/>
      <c r="L141" s="1"/>
      <c r="M141" s="1"/>
      <c r="N141" s="1"/>
      <c r="O141" s="55"/>
      <c r="P141" s="1"/>
      <c r="Q141" s="1"/>
      <c r="R141" s="1"/>
      <c r="S141" s="1"/>
      <c r="T141" s="21">
        <v>16</v>
      </c>
      <c r="U141" s="16" t="s">
        <v>159</v>
      </c>
      <c r="V141" s="80">
        <v>1</v>
      </c>
      <c r="W141" s="25" t="s">
        <v>30</v>
      </c>
      <c r="X141" s="25">
        <v>2</v>
      </c>
      <c r="Y141" s="105">
        <v>4</v>
      </c>
      <c r="Z141" s="113">
        <v>361.52</v>
      </c>
      <c r="AA141" s="91"/>
    </row>
    <row r="142" spans="1:27" ht="12.75">
      <c r="A142" s="165"/>
      <c r="B142" s="165"/>
      <c r="C142" s="61"/>
      <c r="D142" s="63"/>
      <c r="E142" s="67"/>
      <c r="F142" s="54"/>
      <c r="G142" s="91"/>
      <c r="H142" s="1"/>
      <c r="I142" s="1"/>
      <c r="J142" s="1"/>
      <c r="K142" s="1"/>
      <c r="L142" s="1"/>
      <c r="M142" s="1"/>
      <c r="N142" s="1"/>
      <c r="O142" s="55"/>
      <c r="P142" s="1"/>
      <c r="Q142" s="1"/>
      <c r="R142" s="1"/>
      <c r="S142" s="1"/>
      <c r="T142" s="11"/>
      <c r="U142" s="11"/>
      <c r="V142" s="11" t="s">
        <v>0</v>
      </c>
      <c r="W142" s="223" t="s">
        <v>204</v>
      </c>
      <c r="X142" s="25" t="s">
        <v>0</v>
      </c>
      <c r="Y142" s="76">
        <v>74</v>
      </c>
      <c r="Z142" s="113"/>
      <c r="AA142" s="91"/>
    </row>
    <row r="143" spans="1:27" ht="12.75">
      <c r="A143" s="165"/>
      <c r="B143" s="165"/>
      <c r="C143" s="61"/>
      <c r="D143" s="63"/>
      <c r="E143" s="67"/>
      <c r="F143" s="54"/>
      <c r="G143" s="91"/>
      <c r="H143" s="1"/>
      <c r="I143" s="1"/>
      <c r="J143" s="1"/>
      <c r="K143" s="1"/>
      <c r="L143" s="1"/>
      <c r="M143" s="1"/>
      <c r="N143" s="1"/>
      <c r="O143" s="55"/>
      <c r="P143" s="1"/>
      <c r="Q143" s="1"/>
      <c r="R143" s="1"/>
      <c r="S143" s="1"/>
      <c r="T143" s="21">
        <v>17</v>
      </c>
      <c r="U143" s="16" t="s">
        <v>160</v>
      </c>
      <c r="V143" s="80">
        <v>1</v>
      </c>
      <c r="W143" s="25" t="s">
        <v>59</v>
      </c>
      <c r="X143" s="25">
        <v>2</v>
      </c>
      <c r="Y143" s="105">
        <v>2.5</v>
      </c>
      <c r="Z143" s="113">
        <v>200.13</v>
      </c>
      <c r="AA143" s="91"/>
    </row>
    <row r="144" spans="1:27" ht="12.75">
      <c r="A144" s="165"/>
      <c r="B144" s="165"/>
      <c r="C144" s="61"/>
      <c r="D144" s="63"/>
      <c r="E144" s="67"/>
      <c r="F144" s="54"/>
      <c r="G144" s="91"/>
      <c r="H144" s="1"/>
      <c r="I144" s="1"/>
      <c r="J144" s="1"/>
      <c r="K144" s="1"/>
      <c r="L144" s="1"/>
      <c r="M144" s="1"/>
      <c r="N144" s="1"/>
      <c r="O144" s="55"/>
      <c r="P144" s="1"/>
      <c r="Q144" s="1"/>
      <c r="R144" s="1"/>
      <c r="S144" s="1"/>
      <c r="T144" s="11"/>
      <c r="U144" s="11"/>
      <c r="V144" s="11" t="s">
        <v>0</v>
      </c>
      <c r="W144" s="223" t="s">
        <v>204</v>
      </c>
      <c r="X144" s="25" t="s">
        <v>0</v>
      </c>
      <c r="Y144" s="76">
        <v>33</v>
      </c>
      <c r="Z144" s="113"/>
      <c r="AA144" s="91"/>
    </row>
    <row r="145" spans="1:27" ht="12.75">
      <c r="A145" s="165"/>
      <c r="B145" s="165"/>
      <c r="C145" s="61"/>
      <c r="D145" s="63"/>
      <c r="E145" s="67"/>
      <c r="F145" s="54"/>
      <c r="G145" s="91"/>
      <c r="H145" s="1"/>
      <c r="I145" s="1"/>
      <c r="J145" s="1"/>
      <c r="K145" s="1"/>
      <c r="L145" s="1"/>
      <c r="M145" s="1"/>
      <c r="N145" s="1"/>
      <c r="O145" s="55"/>
      <c r="P145" s="1"/>
      <c r="Q145" s="1"/>
      <c r="R145" s="1"/>
      <c r="S145" s="1"/>
      <c r="T145" s="21">
        <v>18</v>
      </c>
      <c r="U145" s="16" t="s">
        <v>160</v>
      </c>
      <c r="V145" s="80">
        <v>1</v>
      </c>
      <c r="W145" s="25" t="s">
        <v>59</v>
      </c>
      <c r="X145" s="25">
        <v>2</v>
      </c>
      <c r="Y145" s="105">
        <v>3</v>
      </c>
      <c r="Z145" s="113">
        <v>240.15</v>
      </c>
      <c r="AA145" s="91"/>
    </row>
    <row r="146" spans="1:27" ht="12.75">
      <c r="A146" s="165"/>
      <c r="B146" s="165"/>
      <c r="C146" s="38"/>
      <c r="D146" s="63"/>
      <c r="E146" s="29"/>
      <c r="F146" s="42"/>
      <c r="G146" s="91"/>
      <c r="H146" s="45"/>
      <c r="I146" s="45"/>
      <c r="J146" s="45"/>
      <c r="K146" s="45"/>
      <c r="L146" s="45"/>
      <c r="M146" s="45"/>
      <c r="N146" s="45"/>
      <c r="O146" s="55"/>
      <c r="P146" s="45"/>
      <c r="Q146" s="45"/>
      <c r="R146" s="45"/>
      <c r="S146" s="39"/>
      <c r="T146" s="11"/>
      <c r="U146" s="11"/>
      <c r="V146" s="11" t="s">
        <v>0</v>
      </c>
      <c r="W146" s="223" t="s">
        <v>204</v>
      </c>
      <c r="X146" s="25" t="s">
        <v>0</v>
      </c>
      <c r="Y146" s="76">
        <v>45</v>
      </c>
      <c r="Z146" s="113"/>
      <c r="AA146" s="91"/>
    </row>
    <row r="147" spans="11:26" ht="12.75">
      <c r="K147" s="112" t="s">
        <v>229</v>
      </c>
      <c r="V147" s="111" t="s">
        <v>60</v>
      </c>
      <c r="Z147" s="1"/>
    </row>
    <row r="148" spans="11:26" ht="12.75">
      <c r="K148" s="112" t="s">
        <v>228</v>
      </c>
      <c r="V148" s="111" t="s">
        <v>61</v>
      </c>
      <c r="Z148" s="1"/>
    </row>
    <row r="149" spans="11:26" ht="12.75">
      <c r="K149" s="112" t="s">
        <v>230</v>
      </c>
      <c r="V149" s="111"/>
      <c r="Z149" s="1"/>
    </row>
    <row r="150" spans="11:26" ht="12.75">
      <c r="K150" s="110" t="s">
        <v>62</v>
      </c>
      <c r="L150" s="143" t="s">
        <v>231</v>
      </c>
      <c r="V150" s="111" t="s">
        <v>249</v>
      </c>
      <c r="Z150" s="1"/>
    </row>
    <row r="151" spans="11:26" ht="12.75">
      <c r="K151" s="110" t="s">
        <v>232</v>
      </c>
      <c r="Z151" s="1"/>
    </row>
    <row r="152" spans="11:26" ht="12.75">
      <c r="K152" s="110" t="s">
        <v>233</v>
      </c>
      <c r="Z152" s="1"/>
    </row>
    <row r="153" spans="11:26" ht="12.75">
      <c r="K153" s="110"/>
      <c r="Z153" s="1"/>
    </row>
    <row r="154" spans="11:26" ht="12.75">
      <c r="K154" s="110"/>
      <c r="Z154" s="1"/>
    </row>
    <row r="155" spans="11:26" ht="12.75">
      <c r="K155" s="110"/>
      <c r="Z155" s="1"/>
    </row>
    <row r="156" spans="11:26" ht="13.5" thickBot="1">
      <c r="K156" s="110"/>
      <c r="Z156" s="1"/>
    </row>
    <row r="157" spans="3:28" s="165" customFormat="1" ht="20.25" thickBot="1">
      <c r="C157" s="194"/>
      <c r="D157" s="195" t="s">
        <v>0</v>
      </c>
      <c r="E157" s="196" t="s">
        <v>0</v>
      </c>
      <c r="F157" s="196" t="s">
        <v>0</v>
      </c>
      <c r="G157" s="196" t="s">
        <v>0</v>
      </c>
      <c r="H157" s="196" t="s">
        <v>0</v>
      </c>
      <c r="I157" s="196" t="s">
        <v>0</v>
      </c>
      <c r="J157" s="199" t="s">
        <v>0</v>
      </c>
      <c r="K157" s="199" t="s">
        <v>0</v>
      </c>
      <c r="L157" s="196" t="s">
        <v>0</v>
      </c>
      <c r="M157" s="196" t="s">
        <v>0</v>
      </c>
      <c r="N157" s="196" t="s">
        <v>0</v>
      </c>
      <c r="O157" s="196" t="s">
        <v>0</v>
      </c>
      <c r="P157" s="199" t="s">
        <v>0</v>
      </c>
      <c r="Q157" s="196"/>
      <c r="R157" s="196" t="s">
        <v>0</v>
      </c>
      <c r="S157" s="196" t="s">
        <v>0</v>
      </c>
      <c r="T157" s="196"/>
      <c r="U157" s="196"/>
      <c r="V157" s="196"/>
      <c r="W157" s="196"/>
      <c r="X157" s="196"/>
      <c r="Y157" s="196"/>
      <c r="Z157" s="196"/>
      <c r="AA157" s="198"/>
      <c r="AB157" s="229"/>
    </row>
    <row r="158" spans="3:27" ht="12.75">
      <c r="C158" s="61"/>
      <c r="D158" s="63"/>
      <c r="E158" s="67"/>
      <c r="F158" s="54"/>
      <c r="G158" s="91"/>
      <c r="H158" s="1"/>
      <c r="K158" s="110"/>
      <c r="O158" s="55"/>
      <c r="P158" s="29" t="s">
        <v>28</v>
      </c>
      <c r="Q158" s="82"/>
      <c r="R158" s="82"/>
      <c r="S158" s="82"/>
      <c r="T158" s="82"/>
      <c r="U158" s="82"/>
      <c r="V158" s="82"/>
      <c r="W158" s="82"/>
      <c r="X158" s="82"/>
      <c r="Y158" s="82"/>
      <c r="Z158" s="84"/>
      <c r="AA158" s="91"/>
    </row>
    <row r="159" spans="2:27" ht="12.75">
      <c r="B159" s="165"/>
      <c r="C159" s="61"/>
      <c r="D159" s="63"/>
      <c r="E159" s="67"/>
      <c r="F159" s="54"/>
      <c r="G159" s="91"/>
      <c r="H159" s="1"/>
      <c r="K159" s="110"/>
      <c r="O159" s="55"/>
      <c r="P159" s="20" t="s">
        <v>14</v>
      </c>
      <c r="Q159" s="17" t="s">
        <v>16</v>
      </c>
      <c r="R159" s="17" t="s">
        <v>17</v>
      </c>
      <c r="S159" s="17" t="s">
        <v>18</v>
      </c>
      <c r="T159" s="17" t="s">
        <v>19</v>
      </c>
      <c r="U159" s="17" t="s">
        <v>24</v>
      </c>
      <c r="V159" s="17" t="s">
        <v>20</v>
      </c>
      <c r="W159" s="17" t="s">
        <v>21</v>
      </c>
      <c r="X159" s="17" t="s">
        <v>22</v>
      </c>
      <c r="Y159" s="17" t="s">
        <v>23</v>
      </c>
      <c r="Z159" s="17" t="s">
        <v>63</v>
      </c>
      <c r="AA159" s="91"/>
    </row>
    <row r="160" spans="2:27" ht="12.75">
      <c r="B160" s="165"/>
      <c r="C160" s="61"/>
      <c r="D160" s="63"/>
      <c r="E160" s="67"/>
      <c r="F160" s="54"/>
      <c r="G160" s="91"/>
      <c r="H160" s="1"/>
      <c r="K160" s="110"/>
      <c r="O160" s="55"/>
      <c r="P160" s="22" t="s">
        <v>15</v>
      </c>
      <c r="Q160" s="18"/>
      <c r="R160" s="18"/>
      <c r="S160" s="18"/>
      <c r="T160" s="18"/>
      <c r="U160" s="18"/>
      <c r="V160" s="15"/>
      <c r="W160" s="15"/>
      <c r="X160" s="15"/>
      <c r="Y160" s="15" t="s">
        <v>0</v>
      </c>
      <c r="Z160" s="15" t="s">
        <v>0</v>
      </c>
      <c r="AA160" s="91"/>
    </row>
    <row r="161" spans="2:27" ht="12.75">
      <c r="B161" s="165"/>
      <c r="C161" s="61"/>
      <c r="D161" s="63"/>
      <c r="E161" s="67"/>
      <c r="F161" s="54"/>
      <c r="G161" s="91"/>
      <c r="H161" s="1"/>
      <c r="K161" s="110"/>
      <c r="O161" s="55"/>
      <c r="P161" s="11" t="s">
        <v>29</v>
      </c>
      <c r="Q161" s="2"/>
      <c r="R161" s="2"/>
      <c r="S161" s="2"/>
      <c r="T161" s="3"/>
      <c r="U161" s="24"/>
      <c r="V161" s="4"/>
      <c r="W161" s="2"/>
      <c r="X161" s="2"/>
      <c r="Y161" s="2"/>
      <c r="Z161" s="2"/>
      <c r="AA161" s="91"/>
    </row>
    <row r="162" spans="1:27" ht="12.75">
      <c r="A162" s="165"/>
      <c r="B162" s="165"/>
      <c r="C162" s="61"/>
      <c r="D162" s="63"/>
      <c r="E162" s="67"/>
      <c r="F162" s="54"/>
      <c r="G162" s="91"/>
      <c r="H162" s="1"/>
      <c r="I162" s="1"/>
      <c r="J162" s="1"/>
      <c r="K162" s="1"/>
      <c r="L162" s="1"/>
      <c r="M162" s="1"/>
      <c r="N162" s="1"/>
      <c r="O162" s="55"/>
      <c r="P162" s="11" t="s">
        <v>0</v>
      </c>
      <c r="Q162" s="25" t="s">
        <v>0</v>
      </c>
      <c r="R162" s="25" t="s">
        <v>0</v>
      </c>
      <c r="S162" s="11" t="s">
        <v>0</v>
      </c>
      <c r="T162" s="21">
        <v>19</v>
      </c>
      <c r="U162" s="16" t="s">
        <v>160</v>
      </c>
      <c r="V162" s="80">
        <v>1</v>
      </c>
      <c r="W162" s="25" t="s">
        <v>59</v>
      </c>
      <c r="X162" s="25">
        <v>2</v>
      </c>
      <c r="Y162" s="105">
        <v>3</v>
      </c>
      <c r="Z162" s="113">
        <v>240.15</v>
      </c>
      <c r="AA162" s="91"/>
    </row>
    <row r="163" spans="1:27" ht="12.75">
      <c r="A163" s="165"/>
      <c r="B163" s="165"/>
      <c r="C163" s="61"/>
      <c r="D163" s="63"/>
      <c r="E163" s="67"/>
      <c r="F163" s="54"/>
      <c r="G163" s="91"/>
      <c r="H163" s="1"/>
      <c r="I163" s="1"/>
      <c r="J163" s="1"/>
      <c r="K163" s="1"/>
      <c r="L163" s="1"/>
      <c r="M163" s="1"/>
      <c r="N163" s="1"/>
      <c r="O163" s="55"/>
      <c r="P163" s="1"/>
      <c r="Q163" s="1"/>
      <c r="R163" s="1"/>
      <c r="S163" s="1"/>
      <c r="T163" s="11"/>
      <c r="U163" s="11"/>
      <c r="V163" s="11" t="s">
        <v>0</v>
      </c>
      <c r="W163" s="223" t="s">
        <v>204</v>
      </c>
      <c r="X163" s="25" t="s">
        <v>0</v>
      </c>
      <c r="Y163" s="76">
        <v>47</v>
      </c>
      <c r="Z163" s="113"/>
      <c r="AA163" s="91"/>
    </row>
    <row r="164" spans="1:27" ht="12.75">
      <c r="A164" s="165"/>
      <c r="B164" s="165"/>
      <c r="C164" s="61"/>
      <c r="D164" s="63"/>
      <c r="E164" s="67"/>
      <c r="F164" s="54"/>
      <c r="G164" s="91"/>
      <c r="H164" s="1"/>
      <c r="I164" s="1"/>
      <c r="J164" s="1"/>
      <c r="K164" s="1"/>
      <c r="L164" s="1"/>
      <c r="M164" s="1"/>
      <c r="N164" s="1"/>
      <c r="O164" s="55"/>
      <c r="P164" s="1"/>
      <c r="Q164" s="1"/>
      <c r="R164" s="1"/>
      <c r="S164" s="1"/>
      <c r="T164" s="21">
        <v>20</v>
      </c>
      <c r="U164" s="16" t="s">
        <v>160</v>
      </c>
      <c r="V164" s="80">
        <v>1</v>
      </c>
      <c r="W164" s="25" t="s">
        <v>59</v>
      </c>
      <c r="X164" s="25">
        <v>2</v>
      </c>
      <c r="Y164" s="105">
        <v>2.5</v>
      </c>
      <c r="Z164" s="113">
        <v>200.13</v>
      </c>
      <c r="AA164" s="91"/>
    </row>
    <row r="165" spans="1:27" ht="12.75">
      <c r="A165" s="165"/>
      <c r="B165" s="165"/>
      <c r="C165" s="61"/>
      <c r="D165" s="63"/>
      <c r="E165" s="67"/>
      <c r="F165" s="54"/>
      <c r="G165" s="91"/>
      <c r="H165" s="1"/>
      <c r="I165" s="1"/>
      <c r="J165" s="1"/>
      <c r="K165" s="1"/>
      <c r="L165" s="1"/>
      <c r="M165" s="1"/>
      <c r="N165" s="1"/>
      <c r="O165" s="55"/>
      <c r="P165" s="1"/>
      <c r="Q165" s="1"/>
      <c r="R165" s="1"/>
      <c r="S165" s="1"/>
      <c r="T165" s="11"/>
      <c r="U165" s="11"/>
      <c r="V165" s="11" t="s">
        <v>0</v>
      </c>
      <c r="W165" s="223" t="s">
        <v>204</v>
      </c>
      <c r="X165" s="25" t="s">
        <v>0</v>
      </c>
      <c r="Y165" s="76">
        <v>43</v>
      </c>
      <c r="Z165" s="113"/>
      <c r="AA165" s="91"/>
    </row>
    <row r="166" spans="1:27" ht="12.75">
      <c r="A166" s="165"/>
      <c r="B166" s="165"/>
      <c r="C166" s="61"/>
      <c r="D166" s="63"/>
      <c r="E166" s="67"/>
      <c r="F166" s="54"/>
      <c r="G166" s="91"/>
      <c r="H166" s="1"/>
      <c r="I166" s="1"/>
      <c r="J166" s="1"/>
      <c r="K166" s="1"/>
      <c r="L166" s="1"/>
      <c r="M166" s="1"/>
      <c r="N166" s="1"/>
      <c r="O166" s="55"/>
      <c r="P166" s="1"/>
      <c r="Q166" s="1"/>
      <c r="R166" s="1"/>
      <c r="S166" s="1"/>
      <c r="T166" s="21">
        <v>21</v>
      </c>
      <c r="U166" s="16" t="s">
        <v>160</v>
      </c>
      <c r="V166" s="80">
        <v>1</v>
      </c>
      <c r="W166" s="25" t="s">
        <v>59</v>
      </c>
      <c r="X166" s="25">
        <v>4</v>
      </c>
      <c r="Y166" s="105">
        <v>3</v>
      </c>
      <c r="Z166" s="113">
        <v>340.86</v>
      </c>
      <c r="AA166" s="91"/>
    </row>
    <row r="167" spans="1:27" ht="12.75">
      <c r="A167" s="165"/>
      <c r="B167" s="165"/>
      <c r="C167" s="61"/>
      <c r="D167" s="63"/>
      <c r="E167" s="67"/>
      <c r="F167" s="54"/>
      <c r="G167" s="91"/>
      <c r="H167" s="1"/>
      <c r="I167" s="1"/>
      <c r="J167" s="1"/>
      <c r="K167" s="1"/>
      <c r="L167" s="1"/>
      <c r="M167" s="1"/>
      <c r="N167" s="1"/>
      <c r="O167" s="55"/>
      <c r="P167" s="1"/>
      <c r="Q167" s="1"/>
      <c r="R167" s="1"/>
      <c r="S167" s="1"/>
      <c r="T167" s="11"/>
      <c r="U167" s="11"/>
      <c r="V167" s="11" t="s">
        <v>0</v>
      </c>
      <c r="W167" s="223" t="s">
        <v>204</v>
      </c>
      <c r="X167" s="25" t="s">
        <v>0</v>
      </c>
      <c r="Y167" s="76">
        <v>65</v>
      </c>
      <c r="Z167" s="113"/>
      <c r="AA167" s="91"/>
    </row>
    <row r="168" spans="1:27" ht="12.75">
      <c r="A168" s="165"/>
      <c r="B168" s="165"/>
      <c r="C168" s="61"/>
      <c r="D168" s="63"/>
      <c r="E168" s="67"/>
      <c r="F168" s="54"/>
      <c r="G168" s="91"/>
      <c r="H168" s="1"/>
      <c r="I168" s="1"/>
      <c r="J168" s="1"/>
      <c r="K168" s="1"/>
      <c r="L168" s="1"/>
      <c r="M168" s="1"/>
      <c r="N168" s="1"/>
      <c r="O168" s="55"/>
      <c r="P168" s="1"/>
      <c r="Q168" s="1"/>
      <c r="R168" s="1"/>
      <c r="S168" s="1"/>
      <c r="T168" s="21">
        <v>22</v>
      </c>
      <c r="U168" s="16" t="s">
        <v>160</v>
      </c>
      <c r="V168" s="80">
        <v>1</v>
      </c>
      <c r="W168" s="25" t="s">
        <v>59</v>
      </c>
      <c r="X168" s="25">
        <v>2</v>
      </c>
      <c r="Y168" s="105">
        <v>4</v>
      </c>
      <c r="Z168" s="113">
        <v>320.2</v>
      </c>
      <c r="AA168" s="91"/>
    </row>
    <row r="169" spans="1:27" ht="12.75">
      <c r="A169" s="165"/>
      <c r="B169" s="165"/>
      <c r="C169" s="61"/>
      <c r="D169" s="63"/>
      <c r="E169" s="67"/>
      <c r="F169" s="54"/>
      <c r="G169" s="91"/>
      <c r="H169" s="1"/>
      <c r="I169" s="1"/>
      <c r="J169" s="1"/>
      <c r="K169" s="1"/>
      <c r="L169" s="1"/>
      <c r="M169" s="1"/>
      <c r="N169" s="1"/>
      <c r="O169" s="55"/>
      <c r="P169" s="1"/>
      <c r="Q169" s="1"/>
      <c r="R169" s="1"/>
      <c r="S169" s="1"/>
      <c r="T169" s="11"/>
      <c r="U169" s="11"/>
      <c r="V169" s="11" t="s">
        <v>0</v>
      </c>
      <c r="W169" s="223" t="s">
        <v>204</v>
      </c>
      <c r="X169" s="25" t="s">
        <v>0</v>
      </c>
      <c r="Y169" s="76">
        <v>69</v>
      </c>
      <c r="Z169" s="113"/>
      <c r="AA169" s="91"/>
    </row>
    <row r="170" spans="1:27" ht="12.75">
      <c r="A170" s="165"/>
      <c r="B170" s="165"/>
      <c r="C170" s="61"/>
      <c r="D170" s="63"/>
      <c r="E170" s="67"/>
      <c r="F170" s="54"/>
      <c r="G170" s="91"/>
      <c r="H170" s="1"/>
      <c r="I170" s="1"/>
      <c r="J170" s="1"/>
      <c r="K170" s="1"/>
      <c r="L170" s="1"/>
      <c r="M170" s="1"/>
      <c r="N170" s="1"/>
      <c r="O170" s="55"/>
      <c r="P170" s="1"/>
      <c r="Q170" s="1"/>
      <c r="R170" s="1"/>
      <c r="S170" s="1"/>
      <c r="T170" s="21">
        <v>23</v>
      </c>
      <c r="U170" s="16" t="s">
        <v>161</v>
      </c>
      <c r="V170" s="80">
        <v>1</v>
      </c>
      <c r="W170" s="25" t="s">
        <v>59</v>
      </c>
      <c r="X170" s="25">
        <v>2</v>
      </c>
      <c r="Y170" s="105">
        <v>6.5</v>
      </c>
      <c r="Z170" s="113">
        <v>520.33</v>
      </c>
      <c r="AA170" s="91"/>
    </row>
    <row r="171" spans="1:27" ht="12.75">
      <c r="A171" s="165"/>
      <c r="B171" s="165"/>
      <c r="C171" s="61"/>
      <c r="D171" s="63"/>
      <c r="E171" s="67"/>
      <c r="F171" s="54"/>
      <c r="G171" s="91"/>
      <c r="H171" s="1"/>
      <c r="I171" s="1"/>
      <c r="J171" s="1"/>
      <c r="K171" s="1"/>
      <c r="L171" s="1"/>
      <c r="M171" s="1"/>
      <c r="N171" s="1"/>
      <c r="O171" s="55"/>
      <c r="P171" s="1"/>
      <c r="Q171" s="1"/>
      <c r="R171" s="1"/>
      <c r="S171" s="1"/>
      <c r="T171" s="11"/>
      <c r="U171" s="11"/>
      <c r="V171" s="11" t="s">
        <v>0</v>
      </c>
      <c r="W171" s="223" t="s">
        <v>204</v>
      </c>
      <c r="X171" s="25" t="s">
        <v>0</v>
      </c>
      <c r="Y171" s="76">
        <v>156</v>
      </c>
      <c r="Z171" s="113"/>
      <c r="AA171" s="91"/>
    </row>
    <row r="172" spans="1:27" ht="12.75">
      <c r="A172" s="165"/>
      <c r="B172" s="165"/>
      <c r="C172" s="61"/>
      <c r="D172" s="63"/>
      <c r="E172" s="67"/>
      <c r="F172" s="54"/>
      <c r="G172" s="91"/>
      <c r="H172" s="1"/>
      <c r="I172" s="1"/>
      <c r="J172" s="1"/>
      <c r="K172" s="1"/>
      <c r="L172" s="1"/>
      <c r="M172" s="1"/>
      <c r="N172" s="1"/>
      <c r="O172" s="55"/>
      <c r="P172" s="1"/>
      <c r="Q172" s="1"/>
      <c r="R172" s="1"/>
      <c r="S172" s="1"/>
      <c r="T172" s="21">
        <v>24</v>
      </c>
      <c r="U172" s="16" t="s">
        <v>161</v>
      </c>
      <c r="V172" s="80">
        <v>1</v>
      </c>
      <c r="W172" s="25" t="s">
        <v>59</v>
      </c>
      <c r="X172" s="25">
        <v>2</v>
      </c>
      <c r="Y172" s="105">
        <v>2</v>
      </c>
      <c r="Z172" s="113">
        <v>160.1</v>
      </c>
      <c r="AA172" s="91"/>
    </row>
    <row r="173" spans="1:27" ht="12.75">
      <c r="A173" s="165"/>
      <c r="B173" s="165"/>
      <c r="C173" s="61"/>
      <c r="D173" s="63"/>
      <c r="E173" s="67"/>
      <c r="F173" s="54"/>
      <c r="G173" s="91"/>
      <c r="H173" s="1"/>
      <c r="I173" s="1"/>
      <c r="J173" s="1"/>
      <c r="K173" s="1"/>
      <c r="L173" s="1"/>
      <c r="M173" s="1"/>
      <c r="N173" s="1"/>
      <c r="O173" s="55"/>
      <c r="P173" s="1"/>
      <c r="Q173" s="1"/>
      <c r="R173" s="1"/>
      <c r="S173" s="1"/>
      <c r="T173" s="11"/>
      <c r="U173" s="11"/>
      <c r="V173" s="11" t="s">
        <v>0</v>
      </c>
      <c r="W173" s="223" t="s">
        <v>204</v>
      </c>
      <c r="X173" s="25" t="s">
        <v>0</v>
      </c>
      <c r="Y173" s="76">
        <v>51</v>
      </c>
      <c r="Z173" s="113"/>
      <c r="AA173" s="91"/>
    </row>
    <row r="174" spans="1:27" ht="12.75">
      <c r="A174" s="165"/>
      <c r="B174" s="165"/>
      <c r="C174" s="61"/>
      <c r="D174" s="63"/>
      <c r="E174" s="67"/>
      <c r="F174" s="54"/>
      <c r="G174" s="91"/>
      <c r="H174" s="1"/>
      <c r="I174" s="1"/>
      <c r="J174" s="1"/>
      <c r="K174" s="1"/>
      <c r="L174" s="1"/>
      <c r="M174" s="1"/>
      <c r="N174" s="1"/>
      <c r="O174" s="55"/>
      <c r="P174" s="1"/>
      <c r="Q174" s="1"/>
      <c r="R174" s="1"/>
      <c r="S174" s="1"/>
      <c r="T174" s="21">
        <v>25</v>
      </c>
      <c r="U174" s="16" t="s">
        <v>161</v>
      </c>
      <c r="V174" s="80">
        <v>1</v>
      </c>
      <c r="W174" s="25" t="s">
        <v>67</v>
      </c>
      <c r="X174" s="25">
        <v>5</v>
      </c>
      <c r="Y174" s="105">
        <v>1</v>
      </c>
      <c r="Z174" s="113">
        <v>77.47</v>
      </c>
      <c r="AA174" s="91"/>
    </row>
    <row r="175" spans="1:27" ht="12.75">
      <c r="A175" s="165"/>
      <c r="B175" s="165"/>
      <c r="C175" s="61"/>
      <c r="D175" s="63"/>
      <c r="E175" s="67"/>
      <c r="F175" s="54"/>
      <c r="G175" s="91"/>
      <c r="H175" s="1"/>
      <c r="I175" s="1"/>
      <c r="J175" s="1"/>
      <c r="K175" s="1"/>
      <c r="L175" s="1"/>
      <c r="M175" s="1"/>
      <c r="N175" s="1"/>
      <c r="O175" s="55"/>
      <c r="P175" s="1"/>
      <c r="Q175" s="1"/>
      <c r="R175" s="1"/>
      <c r="S175" s="1"/>
      <c r="T175" s="11"/>
      <c r="U175" s="11"/>
      <c r="V175" s="11" t="s">
        <v>0</v>
      </c>
      <c r="W175" s="223" t="s">
        <v>204</v>
      </c>
      <c r="X175" s="25" t="s">
        <v>0</v>
      </c>
      <c r="Y175" s="76">
        <v>19</v>
      </c>
      <c r="Z175" s="113"/>
      <c r="AA175" s="91"/>
    </row>
    <row r="176" spans="1:27" ht="12.75">
      <c r="A176" s="165"/>
      <c r="B176" s="165"/>
      <c r="C176" s="61"/>
      <c r="D176" s="63"/>
      <c r="E176" s="67"/>
      <c r="F176" s="54"/>
      <c r="G176" s="91"/>
      <c r="H176" s="1"/>
      <c r="I176" s="1"/>
      <c r="J176" s="1"/>
      <c r="K176" s="1"/>
      <c r="L176" s="1"/>
      <c r="M176" s="1"/>
      <c r="N176" s="1"/>
      <c r="O176" s="55"/>
      <c r="P176" s="1"/>
      <c r="Q176" s="1"/>
      <c r="R176" s="1"/>
      <c r="S176" s="1"/>
      <c r="T176" s="21">
        <v>26</v>
      </c>
      <c r="U176" s="16" t="s">
        <v>161</v>
      </c>
      <c r="V176" s="80">
        <v>1</v>
      </c>
      <c r="W176" s="25" t="s">
        <v>59</v>
      </c>
      <c r="X176" s="25">
        <v>2</v>
      </c>
      <c r="Y176" s="105">
        <v>4</v>
      </c>
      <c r="Z176" s="113">
        <v>320.2</v>
      </c>
      <c r="AA176" s="91"/>
    </row>
    <row r="177" spans="1:27" ht="12.75">
      <c r="A177" s="165"/>
      <c r="B177" s="165"/>
      <c r="C177" s="61"/>
      <c r="D177" s="63"/>
      <c r="E177" s="67"/>
      <c r="F177" s="54"/>
      <c r="G177" s="91"/>
      <c r="H177" s="1"/>
      <c r="I177" s="1"/>
      <c r="J177" s="1"/>
      <c r="K177" s="1"/>
      <c r="L177" s="1"/>
      <c r="M177" s="1"/>
      <c r="N177" s="1"/>
      <c r="O177" s="55"/>
      <c r="P177" s="1"/>
      <c r="Q177" s="1"/>
      <c r="R177" s="1"/>
      <c r="S177" s="1"/>
      <c r="T177" s="11"/>
      <c r="U177" s="11"/>
      <c r="V177" s="11" t="s">
        <v>0</v>
      </c>
      <c r="W177" s="223" t="s">
        <v>204</v>
      </c>
      <c r="X177" s="25" t="s">
        <v>0</v>
      </c>
      <c r="Y177" s="76">
        <v>68</v>
      </c>
      <c r="Z177" s="113"/>
      <c r="AA177" s="91"/>
    </row>
    <row r="178" spans="1:27" ht="12.75">
      <c r="A178" s="165"/>
      <c r="B178" s="165"/>
      <c r="C178" s="61"/>
      <c r="D178" s="63"/>
      <c r="E178" s="67"/>
      <c r="F178" s="54"/>
      <c r="G178" s="91"/>
      <c r="H178" s="1"/>
      <c r="I178" s="1"/>
      <c r="J178" s="1"/>
      <c r="K178" s="1"/>
      <c r="L178" s="1"/>
      <c r="M178" s="1"/>
      <c r="N178" s="1"/>
      <c r="O178" s="55"/>
      <c r="P178" s="1"/>
      <c r="Q178" s="1"/>
      <c r="R178" s="1"/>
      <c r="S178" s="1"/>
      <c r="T178" s="21">
        <v>27</v>
      </c>
      <c r="U178" s="16" t="s">
        <v>162</v>
      </c>
      <c r="V178" s="80">
        <v>1</v>
      </c>
      <c r="W178" s="25" t="s">
        <v>59</v>
      </c>
      <c r="X178" s="25">
        <v>2</v>
      </c>
      <c r="Y178" s="105">
        <v>4</v>
      </c>
      <c r="Z178" s="113">
        <v>320.2</v>
      </c>
      <c r="AA178" s="91"/>
    </row>
    <row r="179" spans="1:27" ht="12.75">
      <c r="A179" s="165"/>
      <c r="B179" s="165"/>
      <c r="C179" s="61"/>
      <c r="D179" s="63"/>
      <c r="E179" s="67"/>
      <c r="F179" s="54"/>
      <c r="G179" s="91"/>
      <c r="H179" s="1"/>
      <c r="I179" s="1"/>
      <c r="J179" s="1"/>
      <c r="K179" s="1"/>
      <c r="L179" s="1"/>
      <c r="M179" s="1"/>
      <c r="N179" s="1"/>
      <c r="O179" s="55"/>
      <c r="P179" s="1"/>
      <c r="Q179" s="1"/>
      <c r="R179" s="1"/>
      <c r="S179" s="1"/>
      <c r="T179" s="11"/>
      <c r="U179" s="11"/>
      <c r="V179" s="11" t="s">
        <v>0</v>
      </c>
      <c r="W179" s="223" t="s">
        <v>204</v>
      </c>
      <c r="X179" s="25" t="s">
        <v>0</v>
      </c>
      <c r="Y179" s="76">
        <v>73</v>
      </c>
      <c r="Z179" s="113"/>
      <c r="AA179" s="91"/>
    </row>
    <row r="180" spans="1:27" ht="12.75">
      <c r="A180" s="165"/>
      <c r="B180" s="165"/>
      <c r="C180" s="61"/>
      <c r="D180" s="63"/>
      <c r="E180" s="67"/>
      <c r="F180" s="54"/>
      <c r="G180" s="91"/>
      <c r="H180" s="1"/>
      <c r="I180" s="1"/>
      <c r="J180" s="1"/>
      <c r="K180" s="1"/>
      <c r="L180" s="1"/>
      <c r="M180" s="1"/>
      <c r="N180" s="1"/>
      <c r="O180" s="55"/>
      <c r="P180" s="1"/>
      <c r="Q180" s="1"/>
      <c r="R180" s="1"/>
      <c r="S180" s="1"/>
      <c r="T180" s="21">
        <v>28</v>
      </c>
      <c r="U180" s="16" t="s">
        <v>162</v>
      </c>
      <c r="V180" s="80">
        <v>1</v>
      </c>
      <c r="W180" s="25" t="s">
        <v>59</v>
      </c>
      <c r="X180" s="25">
        <v>2</v>
      </c>
      <c r="Y180" s="105">
        <v>4</v>
      </c>
      <c r="Z180" s="113">
        <v>320.2</v>
      </c>
      <c r="AA180" s="91"/>
    </row>
    <row r="181" spans="1:27" ht="12.75">
      <c r="A181" s="165"/>
      <c r="B181" s="165"/>
      <c r="C181" s="61"/>
      <c r="D181" s="63"/>
      <c r="E181" s="67"/>
      <c r="F181" s="54"/>
      <c r="G181" s="91"/>
      <c r="H181" s="1"/>
      <c r="I181" s="1"/>
      <c r="J181" s="1"/>
      <c r="K181" s="1"/>
      <c r="L181" s="1"/>
      <c r="M181" s="1"/>
      <c r="N181" s="1"/>
      <c r="O181" s="55"/>
      <c r="P181" s="1"/>
      <c r="Q181" s="1"/>
      <c r="R181" s="1"/>
      <c r="S181" s="1"/>
      <c r="T181" s="11"/>
      <c r="U181" s="11"/>
      <c r="V181" s="11" t="s">
        <v>0</v>
      </c>
      <c r="W181" s="223" t="s">
        <v>204</v>
      </c>
      <c r="X181" s="25" t="s">
        <v>0</v>
      </c>
      <c r="Y181" s="76">
        <v>68</v>
      </c>
      <c r="Z181" s="113"/>
      <c r="AA181" s="91"/>
    </row>
    <row r="182" spans="1:27" ht="12.75">
      <c r="A182" s="165"/>
      <c r="B182" s="165"/>
      <c r="C182" s="61"/>
      <c r="D182" s="63"/>
      <c r="E182" s="67"/>
      <c r="F182" s="54"/>
      <c r="G182" s="91"/>
      <c r="H182" s="1"/>
      <c r="I182" s="1"/>
      <c r="J182" s="1"/>
      <c r="K182" s="1"/>
      <c r="L182" s="1"/>
      <c r="M182" s="1"/>
      <c r="N182" s="1"/>
      <c r="O182" s="55"/>
      <c r="P182" s="1"/>
      <c r="Q182" s="1"/>
      <c r="R182" s="1"/>
      <c r="S182" s="1"/>
      <c r="T182" s="23"/>
      <c r="U182" s="23"/>
      <c r="V182" s="23"/>
      <c r="W182" s="57"/>
      <c r="X182" s="57"/>
      <c r="Y182" s="93"/>
      <c r="Z182" s="116"/>
      <c r="AA182" s="91"/>
    </row>
    <row r="183" spans="1:27" ht="12.75">
      <c r="A183" s="165"/>
      <c r="B183" s="165"/>
      <c r="C183" s="61"/>
      <c r="D183" s="63"/>
      <c r="E183" s="48" t="s">
        <v>0</v>
      </c>
      <c r="F183" s="42"/>
      <c r="G183" s="91"/>
      <c r="H183" s="62"/>
      <c r="I183" s="1"/>
      <c r="J183" s="1"/>
      <c r="K183" s="1"/>
      <c r="L183" s="1"/>
      <c r="M183" s="1"/>
      <c r="N183" s="1"/>
      <c r="O183" s="55"/>
      <c r="P183" s="1"/>
      <c r="Q183" s="1"/>
      <c r="R183" s="1"/>
      <c r="S183" s="1"/>
      <c r="T183" s="23"/>
      <c r="U183" s="23" t="s">
        <v>241</v>
      </c>
      <c r="V183" s="1"/>
      <c r="W183" s="1"/>
      <c r="X183" s="1"/>
      <c r="Y183" s="1"/>
      <c r="Z183" s="70"/>
      <c r="AA183" s="91"/>
    </row>
    <row r="184" spans="1:27" ht="12.75">
      <c r="A184" s="165"/>
      <c r="B184" s="165"/>
      <c r="C184" s="61"/>
      <c r="D184" s="63"/>
      <c r="E184" s="23" t="s">
        <v>224</v>
      </c>
      <c r="F184" s="54"/>
      <c r="G184" s="91"/>
      <c r="H184" s="62"/>
      <c r="I184" s="1"/>
      <c r="J184" s="1"/>
      <c r="K184" s="1"/>
      <c r="L184" s="1"/>
      <c r="M184" s="1"/>
      <c r="N184" s="1"/>
      <c r="O184" s="55"/>
      <c r="P184" s="1"/>
      <c r="Q184" s="1"/>
      <c r="R184" s="1"/>
      <c r="S184" s="1"/>
      <c r="T184" s="23"/>
      <c r="U184" s="23" t="s">
        <v>0</v>
      </c>
      <c r="V184" s="1"/>
      <c r="W184" s="1"/>
      <c r="X184" s="1"/>
      <c r="Y184" s="1"/>
      <c r="Z184" s="70"/>
      <c r="AA184" s="91"/>
    </row>
    <row r="185" spans="1:27" ht="12.75">
      <c r="A185" s="165"/>
      <c r="B185" s="165"/>
      <c r="C185" s="61"/>
      <c r="D185" s="63"/>
      <c r="E185" s="23" t="s">
        <v>223</v>
      </c>
      <c r="F185" s="54"/>
      <c r="G185" s="91"/>
      <c r="H185" s="62"/>
      <c r="I185" s="1"/>
      <c r="J185" s="1"/>
      <c r="K185" s="1"/>
      <c r="L185" s="1"/>
      <c r="M185" s="1"/>
      <c r="N185" s="1"/>
      <c r="O185" s="55"/>
      <c r="P185" s="1"/>
      <c r="Q185" s="1"/>
      <c r="R185" s="1"/>
      <c r="S185" s="1"/>
      <c r="T185" s="23"/>
      <c r="U185" s="23"/>
      <c r="V185" s="1"/>
      <c r="W185" s="1"/>
      <c r="X185" s="1"/>
      <c r="Y185" s="1"/>
      <c r="Z185" s="70"/>
      <c r="AA185" s="91"/>
    </row>
    <row r="186" spans="1:27" ht="13.5" thickBot="1">
      <c r="A186" s="165"/>
      <c r="B186" s="165"/>
      <c r="C186" s="141"/>
      <c r="D186" s="121"/>
      <c r="E186" s="118" t="s">
        <v>66</v>
      </c>
      <c r="F186" s="122"/>
      <c r="G186" s="136"/>
      <c r="H186" s="117"/>
      <c r="I186" s="117"/>
      <c r="J186" s="117"/>
      <c r="K186" s="117"/>
      <c r="L186" s="117"/>
      <c r="M186" s="117"/>
      <c r="N186" s="117"/>
      <c r="O186" s="140"/>
      <c r="P186" s="117"/>
      <c r="Q186" s="117"/>
      <c r="R186" s="117"/>
      <c r="S186" s="117"/>
      <c r="T186" s="120" t="s">
        <v>0</v>
      </c>
      <c r="U186" s="119" t="s">
        <v>115</v>
      </c>
      <c r="V186" s="117"/>
      <c r="W186" s="117"/>
      <c r="X186" s="117"/>
      <c r="Y186" s="117"/>
      <c r="Z186" s="139"/>
      <c r="AA186" s="136"/>
    </row>
    <row r="190" spans="11:22" ht="12.75">
      <c r="K190" s="112" t="s">
        <v>229</v>
      </c>
      <c r="V190" s="111" t="s">
        <v>60</v>
      </c>
    </row>
    <row r="191" spans="11:22" ht="12.75">
      <c r="K191" s="112" t="s">
        <v>228</v>
      </c>
      <c r="V191" s="111" t="s">
        <v>61</v>
      </c>
    </row>
    <row r="192" spans="11:22" ht="12.75">
      <c r="K192" s="112" t="s">
        <v>230</v>
      </c>
      <c r="V192" s="111"/>
    </row>
    <row r="193" spans="11:22" ht="12.75">
      <c r="K193" s="110" t="s">
        <v>62</v>
      </c>
      <c r="L193" s="143" t="s">
        <v>231</v>
      </c>
      <c r="V193" s="111" t="s">
        <v>249</v>
      </c>
    </row>
    <row r="194" ht="12.75">
      <c r="K194" s="110" t="s">
        <v>232</v>
      </c>
    </row>
    <row r="195" ht="12.75">
      <c r="K195" s="110" t="s">
        <v>233</v>
      </c>
    </row>
    <row r="196" ht="12.75">
      <c r="K196" s="110"/>
    </row>
    <row r="197" ht="12.75">
      <c r="K197" s="110"/>
    </row>
    <row r="198" ht="12.75">
      <c r="K198" s="110"/>
    </row>
    <row r="199" ht="13.5" thickBot="1"/>
    <row r="200" spans="3:27" s="165" customFormat="1" ht="20.25" thickBot="1">
      <c r="C200" s="194"/>
      <c r="D200" s="195" t="s">
        <v>75</v>
      </c>
      <c r="E200" s="196"/>
      <c r="F200" s="196"/>
      <c r="G200" s="196"/>
      <c r="H200" s="196"/>
      <c r="I200" s="196"/>
      <c r="J200" s="196"/>
      <c r="K200" s="199" t="s">
        <v>171</v>
      </c>
      <c r="L200" s="196"/>
      <c r="M200" s="196"/>
      <c r="N200" s="196"/>
      <c r="O200" s="196"/>
      <c r="P200" s="197" t="s">
        <v>173</v>
      </c>
      <c r="Q200" s="196"/>
      <c r="R200" s="196"/>
      <c r="S200" s="196"/>
      <c r="T200" s="196"/>
      <c r="U200" s="196"/>
      <c r="V200" s="196"/>
      <c r="W200" s="196"/>
      <c r="X200" s="196"/>
      <c r="Y200" s="196"/>
      <c r="Z200" s="196"/>
      <c r="AA200" s="198"/>
    </row>
    <row r="201" spans="1:27" ht="12.75">
      <c r="A201" s="165"/>
      <c r="B201" s="165"/>
      <c r="C201" s="99" t="s">
        <v>47</v>
      </c>
      <c r="D201" s="51"/>
      <c r="E201" s="81" t="s">
        <v>13</v>
      </c>
      <c r="F201" s="82"/>
      <c r="G201" s="83"/>
      <c r="H201" s="81" t="s">
        <v>27</v>
      </c>
      <c r="I201" s="82"/>
      <c r="J201" s="82"/>
      <c r="K201" s="82"/>
      <c r="L201" s="82"/>
      <c r="M201" s="82"/>
      <c r="N201" s="82"/>
      <c r="O201" s="83"/>
      <c r="P201" s="29" t="s">
        <v>28</v>
      </c>
      <c r="Q201" s="82"/>
      <c r="R201" s="82"/>
      <c r="S201" s="82"/>
      <c r="T201" s="82"/>
      <c r="U201" s="82"/>
      <c r="V201" s="82"/>
      <c r="W201" s="82"/>
      <c r="X201" s="82"/>
      <c r="Y201" s="82"/>
      <c r="Z201" s="84"/>
      <c r="AA201" s="51"/>
    </row>
    <row r="202" spans="1:27" ht="12.75">
      <c r="A202" s="165"/>
      <c r="B202" s="165"/>
      <c r="C202" s="94" t="s">
        <v>48</v>
      </c>
      <c r="D202" s="51"/>
      <c r="E202" s="16" t="s">
        <v>76</v>
      </c>
      <c r="F202" s="15"/>
      <c r="G202" s="33"/>
      <c r="H202" s="19" t="s">
        <v>1</v>
      </c>
      <c r="I202" s="49" t="s">
        <v>2</v>
      </c>
      <c r="J202" s="19" t="s">
        <v>3</v>
      </c>
      <c r="K202" s="19" t="s">
        <v>4</v>
      </c>
      <c r="L202" s="19" t="s">
        <v>5</v>
      </c>
      <c r="M202" s="19" t="s">
        <v>6</v>
      </c>
      <c r="N202" s="19" t="s">
        <v>6</v>
      </c>
      <c r="O202" s="35"/>
      <c r="P202" s="20" t="s">
        <v>14</v>
      </c>
      <c r="Q202" s="17" t="s">
        <v>16</v>
      </c>
      <c r="R202" s="17" t="s">
        <v>17</v>
      </c>
      <c r="S202" s="17" t="s">
        <v>18</v>
      </c>
      <c r="T202" s="17" t="s">
        <v>19</v>
      </c>
      <c r="U202" s="17" t="s">
        <v>24</v>
      </c>
      <c r="V202" s="17" t="s">
        <v>20</v>
      </c>
      <c r="W202" s="17" t="s">
        <v>21</v>
      </c>
      <c r="X202" s="17" t="s">
        <v>22</v>
      </c>
      <c r="Y202" s="17" t="s">
        <v>23</v>
      </c>
      <c r="Z202" s="17" t="s">
        <v>63</v>
      </c>
      <c r="AA202" s="51"/>
    </row>
    <row r="203" spans="1:27" ht="12.75">
      <c r="A203" s="165"/>
      <c r="B203" s="165"/>
      <c r="C203" s="96" t="s">
        <v>68</v>
      </c>
      <c r="D203" s="51"/>
      <c r="E203" s="17" t="s">
        <v>25</v>
      </c>
      <c r="F203" s="8" t="s">
        <v>1</v>
      </c>
      <c r="G203" s="34"/>
      <c r="H203" s="15"/>
      <c r="I203" s="9" t="s">
        <v>7</v>
      </c>
      <c r="J203" s="15"/>
      <c r="K203" s="15"/>
      <c r="L203" s="15"/>
      <c r="M203" s="10" t="s">
        <v>8</v>
      </c>
      <c r="N203" s="10" t="s">
        <v>9</v>
      </c>
      <c r="O203" s="35"/>
      <c r="P203" s="22" t="s">
        <v>15</v>
      </c>
      <c r="Q203" s="18"/>
      <c r="R203" s="18"/>
      <c r="S203" s="18"/>
      <c r="T203" s="18"/>
      <c r="U203" s="18"/>
      <c r="V203" s="15"/>
      <c r="W203" s="15"/>
      <c r="X203" s="15"/>
      <c r="Y203" s="15" t="s">
        <v>0</v>
      </c>
      <c r="Z203" s="15" t="s">
        <v>0</v>
      </c>
      <c r="AA203" s="51"/>
    </row>
    <row r="204" spans="1:27" ht="12.75">
      <c r="A204" s="165"/>
      <c r="B204" s="165"/>
      <c r="C204" s="97" t="s">
        <v>69</v>
      </c>
      <c r="D204" s="60"/>
      <c r="E204" s="27">
        <v>654</v>
      </c>
      <c r="F204" s="12" t="s">
        <v>77</v>
      </c>
      <c r="G204" s="53"/>
      <c r="H204" s="73">
        <v>77</v>
      </c>
      <c r="I204" s="14" t="s">
        <v>0</v>
      </c>
      <c r="J204" s="11" t="s">
        <v>136</v>
      </c>
      <c r="K204" s="11" t="s">
        <v>0</v>
      </c>
      <c r="L204" s="11">
        <v>155</v>
      </c>
      <c r="M204" s="11"/>
      <c r="N204" s="11"/>
      <c r="O204" s="30"/>
      <c r="P204" s="11" t="s">
        <v>29</v>
      </c>
      <c r="Q204" s="2"/>
      <c r="R204" s="2"/>
      <c r="S204" s="2"/>
      <c r="T204" s="3"/>
      <c r="U204" s="24"/>
      <c r="V204" s="4"/>
      <c r="W204" s="2"/>
      <c r="X204" s="2"/>
      <c r="Y204" s="2"/>
      <c r="Z204" s="2"/>
      <c r="AA204" s="51"/>
    </row>
    <row r="205" spans="1:27" ht="12.75">
      <c r="A205" s="165"/>
      <c r="B205" s="165"/>
      <c r="C205" s="97"/>
      <c r="D205" s="60"/>
      <c r="E205" s="88" t="s">
        <v>0</v>
      </c>
      <c r="F205" s="14" t="s">
        <v>0</v>
      </c>
      <c r="G205" s="53"/>
      <c r="H205" s="12" t="s">
        <v>0</v>
      </c>
      <c r="I205" s="14" t="s">
        <v>0</v>
      </c>
      <c r="J205" s="11" t="s">
        <v>0</v>
      </c>
      <c r="K205" s="11"/>
      <c r="L205" s="11" t="s">
        <v>0</v>
      </c>
      <c r="M205" s="11"/>
      <c r="N205" s="11"/>
      <c r="O205" s="31"/>
      <c r="P205" s="11" t="s">
        <v>0</v>
      </c>
      <c r="Q205" s="25" t="s">
        <v>78</v>
      </c>
      <c r="R205" s="25">
        <v>2</v>
      </c>
      <c r="S205" s="11">
        <v>77</v>
      </c>
      <c r="T205" s="21">
        <v>1</v>
      </c>
      <c r="U205" s="16" t="s">
        <v>79</v>
      </c>
      <c r="V205" s="80">
        <v>1</v>
      </c>
      <c r="W205" s="25" t="s">
        <v>59</v>
      </c>
      <c r="X205" s="25">
        <v>4</v>
      </c>
      <c r="Y205" s="105">
        <v>2.5</v>
      </c>
      <c r="Z205" s="113">
        <v>284.05</v>
      </c>
      <c r="AA205" s="51"/>
    </row>
    <row r="206" spans="1:27" ht="12.75">
      <c r="A206" s="165"/>
      <c r="B206" s="165"/>
      <c r="C206" s="95" t="s">
        <v>51</v>
      </c>
      <c r="D206" s="58"/>
      <c r="G206" s="68"/>
      <c r="H206" s="86" t="s">
        <v>0</v>
      </c>
      <c r="I206" s="62" t="s">
        <v>0</v>
      </c>
      <c r="J206" s="23" t="s">
        <v>0</v>
      </c>
      <c r="K206" s="23" t="s">
        <v>0</v>
      </c>
      <c r="L206" s="23" t="s">
        <v>0</v>
      </c>
      <c r="M206" s="23"/>
      <c r="N206" s="23"/>
      <c r="O206" s="69"/>
      <c r="P206" s="40" t="s">
        <v>0</v>
      </c>
      <c r="Q206" s="92" t="s">
        <v>0</v>
      </c>
      <c r="R206" s="92" t="s">
        <v>0</v>
      </c>
      <c r="S206" s="23" t="s">
        <v>0</v>
      </c>
      <c r="T206" s="11"/>
      <c r="U206" s="11"/>
      <c r="V206" s="11" t="s">
        <v>0</v>
      </c>
      <c r="W206" s="223" t="s">
        <v>204</v>
      </c>
      <c r="X206" s="25" t="s">
        <v>0</v>
      </c>
      <c r="Y206" s="76">
        <v>51</v>
      </c>
      <c r="Z206" s="113"/>
      <c r="AA206" s="58"/>
    </row>
    <row r="207" spans="1:27" ht="12.75">
      <c r="A207" s="165"/>
      <c r="B207" s="165"/>
      <c r="C207" s="99" t="s">
        <v>0</v>
      </c>
      <c r="D207" s="59"/>
      <c r="G207" s="104"/>
      <c r="H207" s="62" t="s">
        <v>0</v>
      </c>
      <c r="I207" s="72"/>
      <c r="J207" s="23"/>
      <c r="K207" s="57"/>
      <c r="L207" s="23"/>
      <c r="M207" s="23"/>
      <c r="N207" s="23"/>
      <c r="O207" s="69"/>
      <c r="P207" s="67"/>
      <c r="Q207" s="57"/>
      <c r="R207" s="57"/>
      <c r="S207" s="23" t="s">
        <v>0</v>
      </c>
      <c r="T207" s="11">
        <v>2</v>
      </c>
      <c r="U207" s="16" t="s">
        <v>79</v>
      </c>
      <c r="V207" s="11">
        <v>1</v>
      </c>
      <c r="W207" s="25" t="s">
        <v>59</v>
      </c>
      <c r="X207" s="25">
        <v>4</v>
      </c>
      <c r="Y207" s="105">
        <v>3.5</v>
      </c>
      <c r="Z207" s="113">
        <v>397.67</v>
      </c>
      <c r="AA207" s="58"/>
    </row>
    <row r="208" spans="1:27" ht="12.75">
      <c r="A208" s="165"/>
      <c r="B208" s="165"/>
      <c r="C208" s="99" t="s">
        <v>65</v>
      </c>
      <c r="D208" s="59"/>
      <c r="E208" s="308" t="s">
        <v>0</v>
      </c>
      <c r="F208" s="308"/>
      <c r="G208" s="104"/>
      <c r="H208" s="62" t="s">
        <v>0</v>
      </c>
      <c r="I208" s="72"/>
      <c r="J208" s="23"/>
      <c r="K208" s="57"/>
      <c r="L208" s="23"/>
      <c r="M208" s="23"/>
      <c r="N208" s="23"/>
      <c r="O208" s="69"/>
      <c r="P208" s="67"/>
      <c r="Q208" s="57"/>
      <c r="R208" s="57"/>
      <c r="S208" s="23" t="s">
        <v>0</v>
      </c>
      <c r="T208" s="11"/>
      <c r="U208" s="11"/>
      <c r="V208" s="11" t="s">
        <v>0</v>
      </c>
      <c r="W208" s="223" t="s">
        <v>204</v>
      </c>
      <c r="X208" s="25" t="s">
        <v>0</v>
      </c>
      <c r="Y208" s="76">
        <v>48</v>
      </c>
      <c r="Z208" s="113"/>
      <c r="AA208" s="58"/>
    </row>
    <row r="209" spans="1:27" ht="12.75">
      <c r="A209" s="165"/>
      <c r="B209" s="165"/>
      <c r="C209" s="99" t="s">
        <v>250</v>
      </c>
      <c r="D209" s="59"/>
      <c r="E209" s="89"/>
      <c r="F209" s="115"/>
      <c r="G209" s="104"/>
      <c r="H209" s="62"/>
      <c r="I209" s="72"/>
      <c r="J209" s="23"/>
      <c r="K209" s="57"/>
      <c r="L209" s="23"/>
      <c r="M209" s="23"/>
      <c r="N209" s="23"/>
      <c r="O209" s="69"/>
      <c r="P209" s="67"/>
      <c r="Q209" s="57"/>
      <c r="R209" s="57"/>
      <c r="S209" s="23"/>
      <c r="T209" s="11">
        <v>3</v>
      </c>
      <c r="U209" s="16" t="s">
        <v>80</v>
      </c>
      <c r="V209" s="11">
        <v>1</v>
      </c>
      <c r="W209" s="25" t="s">
        <v>59</v>
      </c>
      <c r="X209" s="25">
        <v>4</v>
      </c>
      <c r="Y209" s="105">
        <v>3.5</v>
      </c>
      <c r="Z209" s="113">
        <v>397.67</v>
      </c>
      <c r="AA209" s="58"/>
    </row>
    <row r="210" spans="1:27" ht="12.75">
      <c r="A210" s="165"/>
      <c r="B210" s="165"/>
      <c r="C210" s="99"/>
      <c r="D210" s="59"/>
      <c r="E210" s="89"/>
      <c r="F210" s="115"/>
      <c r="G210" s="104"/>
      <c r="H210" s="62"/>
      <c r="I210" s="72"/>
      <c r="J210" s="23"/>
      <c r="K210" s="57"/>
      <c r="L210" s="23"/>
      <c r="M210" s="23"/>
      <c r="N210" s="23"/>
      <c r="O210" s="69"/>
      <c r="P210" s="67"/>
      <c r="Q210" s="57"/>
      <c r="R210" s="57"/>
      <c r="S210" s="23"/>
      <c r="T210" s="11"/>
      <c r="U210" s="11"/>
      <c r="V210" s="11" t="s">
        <v>0</v>
      </c>
      <c r="W210" s="223" t="s">
        <v>204</v>
      </c>
      <c r="X210" s="25" t="s">
        <v>0</v>
      </c>
      <c r="Y210" s="76">
        <v>43</v>
      </c>
      <c r="Z210" s="113"/>
      <c r="AA210" s="58"/>
    </row>
    <row r="211" spans="1:27" ht="12.75">
      <c r="A211" s="165"/>
      <c r="B211" s="165"/>
      <c r="C211" s="99"/>
      <c r="D211" s="59"/>
      <c r="E211" s="89"/>
      <c r="F211" s="115"/>
      <c r="G211" s="104"/>
      <c r="H211" s="62"/>
      <c r="I211" s="72"/>
      <c r="J211" s="23"/>
      <c r="K211" s="57"/>
      <c r="L211" s="23"/>
      <c r="M211" s="23"/>
      <c r="N211" s="23"/>
      <c r="O211" s="69"/>
      <c r="P211" s="67"/>
      <c r="Q211" s="57"/>
      <c r="R211" s="57"/>
      <c r="S211" s="23"/>
      <c r="T211" s="11">
        <v>4</v>
      </c>
      <c r="U211" s="16" t="s">
        <v>80</v>
      </c>
      <c r="V211" s="11">
        <v>1</v>
      </c>
      <c r="W211" s="25" t="s">
        <v>59</v>
      </c>
      <c r="X211" s="25">
        <v>4</v>
      </c>
      <c r="Y211" s="105">
        <v>3.5</v>
      </c>
      <c r="Z211" s="113">
        <v>397.67</v>
      </c>
      <c r="AA211" s="58"/>
    </row>
    <row r="212" spans="1:27" ht="12.75">
      <c r="A212" s="165"/>
      <c r="B212" s="165"/>
      <c r="C212" s="99"/>
      <c r="D212" s="59"/>
      <c r="E212" s="89"/>
      <c r="F212" s="115"/>
      <c r="G212" s="104"/>
      <c r="H212" s="62"/>
      <c r="I212" s="72"/>
      <c r="J212" s="23"/>
      <c r="K212" s="57"/>
      <c r="L212" s="23"/>
      <c r="M212" s="23"/>
      <c r="N212" s="23"/>
      <c r="O212" s="69"/>
      <c r="P212" s="67"/>
      <c r="Q212" s="57"/>
      <c r="R212" s="57"/>
      <c r="S212" s="23"/>
      <c r="T212" s="11"/>
      <c r="U212" s="11"/>
      <c r="V212" s="11" t="s">
        <v>0</v>
      </c>
      <c r="W212" s="223" t="s">
        <v>204</v>
      </c>
      <c r="X212" s="25" t="s">
        <v>0</v>
      </c>
      <c r="Y212" s="76">
        <v>51</v>
      </c>
      <c r="Z212" s="113"/>
      <c r="AA212" s="58"/>
    </row>
    <row r="213" spans="1:27" ht="12.75">
      <c r="A213" s="165"/>
      <c r="B213" s="165"/>
      <c r="C213" s="99"/>
      <c r="D213" s="59"/>
      <c r="E213" s="89"/>
      <c r="F213" s="115"/>
      <c r="G213" s="104"/>
      <c r="H213" s="62"/>
      <c r="I213" s="72"/>
      <c r="J213" s="23"/>
      <c r="K213" s="57"/>
      <c r="L213" s="23"/>
      <c r="M213" s="23"/>
      <c r="N213" s="23"/>
      <c r="O213" s="69"/>
      <c r="P213" s="67"/>
      <c r="Q213" s="57"/>
      <c r="R213" s="57"/>
      <c r="S213" s="23"/>
      <c r="T213" s="11">
        <v>5</v>
      </c>
      <c r="U213" s="16" t="s">
        <v>81</v>
      </c>
      <c r="V213" s="11">
        <v>1</v>
      </c>
      <c r="W213" s="25" t="s">
        <v>59</v>
      </c>
      <c r="X213" s="25">
        <v>4</v>
      </c>
      <c r="Y213" s="105">
        <v>3.5</v>
      </c>
      <c r="Z213" s="113">
        <v>397.67</v>
      </c>
      <c r="AA213" s="58"/>
    </row>
    <row r="214" spans="1:27" ht="12.75">
      <c r="A214" s="165"/>
      <c r="B214" s="165"/>
      <c r="C214" s="99"/>
      <c r="D214" s="59"/>
      <c r="E214" s="89"/>
      <c r="F214" s="115"/>
      <c r="G214" s="104"/>
      <c r="H214" s="62"/>
      <c r="I214" s="72"/>
      <c r="J214" s="23"/>
      <c r="K214" s="57"/>
      <c r="L214" s="23"/>
      <c r="M214" s="23"/>
      <c r="N214" s="23"/>
      <c r="O214" s="69"/>
      <c r="P214" s="67"/>
      <c r="Q214" s="57"/>
      <c r="R214" s="57"/>
      <c r="S214" s="23"/>
      <c r="T214" s="11"/>
      <c r="U214" s="11"/>
      <c r="V214" s="11" t="s">
        <v>0</v>
      </c>
      <c r="W214" s="223" t="s">
        <v>204</v>
      </c>
      <c r="X214" s="25" t="s">
        <v>0</v>
      </c>
      <c r="Y214" s="76">
        <v>43</v>
      </c>
      <c r="Z214" s="113"/>
      <c r="AA214" s="58"/>
    </row>
    <row r="215" spans="1:27" ht="12.75">
      <c r="A215" s="165"/>
      <c r="B215" s="165"/>
      <c r="C215" s="99"/>
      <c r="D215" s="59"/>
      <c r="E215" s="89"/>
      <c r="F215" s="115"/>
      <c r="G215" s="104"/>
      <c r="H215" s="62"/>
      <c r="I215" s="72"/>
      <c r="J215" s="23"/>
      <c r="K215" s="57"/>
      <c r="L215" s="23"/>
      <c r="M215" s="23"/>
      <c r="N215" s="23"/>
      <c r="O215" s="69"/>
      <c r="P215" s="67"/>
      <c r="Q215" s="57"/>
      <c r="R215" s="57"/>
      <c r="S215" s="23"/>
      <c r="T215" s="11">
        <v>6</v>
      </c>
      <c r="U215" s="16" t="s">
        <v>81</v>
      </c>
      <c r="V215" s="11">
        <v>1</v>
      </c>
      <c r="W215" s="25" t="s">
        <v>59</v>
      </c>
      <c r="X215" s="25">
        <v>4</v>
      </c>
      <c r="Y215" s="105">
        <v>3.5</v>
      </c>
      <c r="Z215" s="113">
        <v>397.67</v>
      </c>
      <c r="AA215" s="58"/>
    </row>
    <row r="216" spans="1:27" ht="12.75">
      <c r="A216" s="165"/>
      <c r="B216" s="165"/>
      <c r="C216" s="99"/>
      <c r="D216" s="59"/>
      <c r="E216" s="89"/>
      <c r="F216" s="115"/>
      <c r="G216" s="104"/>
      <c r="H216" s="62"/>
      <c r="I216" s="72"/>
      <c r="J216" s="23"/>
      <c r="K216" s="57"/>
      <c r="L216" s="23"/>
      <c r="M216" s="23"/>
      <c r="N216" s="23"/>
      <c r="O216" s="69"/>
      <c r="P216" s="67"/>
      <c r="Q216" s="57"/>
      <c r="R216" s="57"/>
      <c r="T216" s="11"/>
      <c r="U216" s="11"/>
      <c r="V216" s="11" t="s">
        <v>0</v>
      </c>
      <c r="W216" s="223" t="s">
        <v>204</v>
      </c>
      <c r="X216" s="25" t="s">
        <v>0</v>
      </c>
      <c r="Y216" s="76">
        <v>51</v>
      </c>
      <c r="Z216" s="113"/>
      <c r="AA216" s="58"/>
    </row>
    <row r="217" spans="1:27" ht="12.75">
      <c r="A217" s="165"/>
      <c r="B217" s="165"/>
      <c r="C217" s="99"/>
      <c r="D217" s="59"/>
      <c r="E217" s="86"/>
      <c r="F217" s="86"/>
      <c r="G217" s="104"/>
      <c r="H217" s="62"/>
      <c r="I217" s="72"/>
      <c r="J217" s="23"/>
      <c r="K217" s="57"/>
      <c r="L217" s="23"/>
      <c r="M217" s="23"/>
      <c r="N217" s="23"/>
      <c r="O217" s="69"/>
      <c r="P217" s="67"/>
      <c r="Q217" s="57"/>
      <c r="R217" s="57"/>
      <c r="T217" s="11">
        <v>7</v>
      </c>
      <c r="U217" s="16" t="s">
        <v>82</v>
      </c>
      <c r="V217" s="11">
        <v>1</v>
      </c>
      <c r="W217" s="25" t="s">
        <v>59</v>
      </c>
      <c r="X217" s="25">
        <v>4</v>
      </c>
      <c r="Y217" s="105">
        <v>3.5</v>
      </c>
      <c r="Z217" s="113">
        <v>397.67</v>
      </c>
      <c r="AA217" s="58"/>
    </row>
    <row r="218" spans="1:27" ht="12.75">
      <c r="A218" s="165"/>
      <c r="B218" s="165"/>
      <c r="C218" s="99"/>
      <c r="D218" s="59"/>
      <c r="E218" s="86"/>
      <c r="F218" s="86"/>
      <c r="G218" s="104"/>
      <c r="H218" s="62"/>
      <c r="I218" s="72"/>
      <c r="J218" s="23"/>
      <c r="K218" s="57"/>
      <c r="L218" s="23"/>
      <c r="M218" s="23"/>
      <c r="N218" s="23"/>
      <c r="O218" s="69"/>
      <c r="P218" s="67"/>
      <c r="Q218" s="57"/>
      <c r="R218" s="57"/>
      <c r="T218" s="11"/>
      <c r="U218" s="11"/>
      <c r="V218" s="11" t="s">
        <v>0</v>
      </c>
      <c r="W218" s="223" t="s">
        <v>204</v>
      </c>
      <c r="X218" s="25" t="s">
        <v>0</v>
      </c>
      <c r="Y218" s="76">
        <v>43</v>
      </c>
      <c r="Z218" s="113"/>
      <c r="AA218" s="58"/>
    </row>
    <row r="219" spans="1:27" ht="12.75">
      <c r="A219" s="165"/>
      <c r="B219" s="165"/>
      <c r="C219" s="99"/>
      <c r="D219" s="59"/>
      <c r="E219" s="86"/>
      <c r="F219" s="86"/>
      <c r="G219" s="104"/>
      <c r="H219" s="62"/>
      <c r="I219" s="72"/>
      <c r="J219" s="23"/>
      <c r="K219" s="57"/>
      <c r="L219" s="23"/>
      <c r="M219" s="23"/>
      <c r="N219" s="23"/>
      <c r="O219" s="69"/>
      <c r="P219" s="67"/>
      <c r="Q219" s="57"/>
      <c r="R219" s="57"/>
      <c r="T219" s="11">
        <v>8</v>
      </c>
      <c r="U219" s="16" t="s">
        <v>82</v>
      </c>
      <c r="V219" s="11">
        <v>1</v>
      </c>
      <c r="W219" s="25" t="s">
        <v>59</v>
      </c>
      <c r="X219" s="25">
        <v>4</v>
      </c>
      <c r="Y219" s="105">
        <v>3.5</v>
      </c>
      <c r="Z219" s="113">
        <v>397.67</v>
      </c>
      <c r="AA219" s="58"/>
    </row>
    <row r="220" spans="1:27" ht="12.75">
      <c r="A220" s="165"/>
      <c r="B220" s="165"/>
      <c r="C220" s="99"/>
      <c r="D220" s="59"/>
      <c r="E220" s="86"/>
      <c r="F220" s="86"/>
      <c r="G220" s="104"/>
      <c r="H220" s="62"/>
      <c r="I220" s="72"/>
      <c r="J220" s="23"/>
      <c r="K220" s="57"/>
      <c r="L220" s="23"/>
      <c r="M220" s="23"/>
      <c r="N220" s="23"/>
      <c r="O220" s="69"/>
      <c r="P220" s="67"/>
      <c r="Q220" s="57"/>
      <c r="R220" s="57"/>
      <c r="T220" s="11"/>
      <c r="U220" s="11"/>
      <c r="V220" s="11" t="s">
        <v>0</v>
      </c>
      <c r="W220" s="223" t="s">
        <v>204</v>
      </c>
      <c r="X220" s="25" t="s">
        <v>0</v>
      </c>
      <c r="Y220" s="76">
        <v>51</v>
      </c>
      <c r="Z220" s="113"/>
      <c r="AA220" s="58"/>
    </row>
    <row r="221" spans="1:27" ht="12.75">
      <c r="A221" s="165"/>
      <c r="B221" s="165"/>
      <c r="C221" s="99"/>
      <c r="D221" s="59"/>
      <c r="E221" s="86"/>
      <c r="F221" s="86"/>
      <c r="G221" s="104"/>
      <c r="H221" s="62"/>
      <c r="I221" s="72"/>
      <c r="J221" s="23"/>
      <c r="K221" s="57"/>
      <c r="L221" s="23"/>
      <c r="M221" s="23"/>
      <c r="N221" s="23"/>
      <c r="O221" s="69"/>
      <c r="P221" s="67"/>
      <c r="Q221" s="57"/>
      <c r="R221" s="57"/>
      <c r="T221" s="11">
        <v>9</v>
      </c>
      <c r="U221" s="16" t="s">
        <v>83</v>
      </c>
      <c r="V221" s="11">
        <v>1</v>
      </c>
      <c r="W221" s="25" t="s">
        <v>59</v>
      </c>
      <c r="X221" s="25">
        <v>4</v>
      </c>
      <c r="Y221" s="105">
        <v>2.5</v>
      </c>
      <c r="Z221" s="113">
        <v>284.05</v>
      </c>
      <c r="AA221" s="58"/>
    </row>
    <row r="222" spans="1:27" ht="12.75">
      <c r="A222" s="165"/>
      <c r="B222" s="165"/>
      <c r="C222" s="99"/>
      <c r="D222" s="59"/>
      <c r="E222" s="86"/>
      <c r="F222" s="86"/>
      <c r="G222" s="104"/>
      <c r="H222" s="62"/>
      <c r="I222" s="72"/>
      <c r="J222" s="23"/>
      <c r="K222" s="57"/>
      <c r="L222" s="23"/>
      <c r="M222" s="23"/>
      <c r="N222" s="23"/>
      <c r="O222" s="69"/>
      <c r="P222" s="67"/>
      <c r="Q222" s="57"/>
      <c r="R222" s="57"/>
      <c r="T222" s="11"/>
      <c r="U222" s="11"/>
      <c r="V222" s="11" t="s">
        <v>0</v>
      </c>
      <c r="W222" s="223" t="s">
        <v>204</v>
      </c>
      <c r="X222" s="25" t="s">
        <v>0</v>
      </c>
      <c r="Y222" s="76">
        <v>32</v>
      </c>
      <c r="Z222" s="113"/>
      <c r="AA222" s="58"/>
    </row>
    <row r="223" spans="1:27" ht="12.75">
      <c r="A223" s="165"/>
      <c r="B223" s="165"/>
      <c r="C223" s="99"/>
      <c r="D223" s="59"/>
      <c r="E223" s="86"/>
      <c r="F223" s="86"/>
      <c r="G223" s="104"/>
      <c r="H223" s="62"/>
      <c r="I223" s="72"/>
      <c r="J223" s="23"/>
      <c r="K223" s="57"/>
      <c r="L223" s="23"/>
      <c r="M223" s="23"/>
      <c r="N223" s="23"/>
      <c r="O223" s="69"/>
      <c r="P223" s="67"/>
      <c r="Q223" s="57"/>
      <c r="R223" s="57"/>
      <c r="T223" s="11">
        <v>10</v>
      </c>
      <c r="U223" s="16" t="s">
        <v>83</v>
      </c>
      <c r="V223" s="11">
        <v>1</v>
      </c>
      <c r="W223" s="25" t="s">
        <v>67</v>
      </c>
      <c r="X223" s="25">
        <v>4</v>
      </c>
      <c r="Y223" s="105">
        <v>2</v>
      </c>
      <c r="Z223" s="113">
        <v>129.11</v>
      </c>
      <c r="AA223" s="58"/>
    </row>
    <row r="224" spans="1:27" ht="12.75">
      <c r="A224" s="165"/>
      <c r="B224" s="165"/>
      <c r="C224" s="99"/>
      <c r="D224" s="59"/>
      <c r="E224" s="86"/>
      <c r="F224" s="86"/>
      <c r="G224" s="104"/>
      <c r="H224" s="62"/>
      <c r="I224" s="72"/>
      <c r="J224" s="23"/>
      <c r="K224" s="57"/>
      <c r="L224" s="23"/>
      <c r="M224" s="23"/>
      <c r="N224" s="23"/>
      <c r="O224" s="69"/>
      <c r="P224" s="67"/>
      <c r="Q224" s="57"/>
      <c r="R224" s="57"/>
      <c r="T224" s="11"/>
      <c r="U224" s="11"/>
      <c r="V224" s="11" t="s">
        <v>0</v>
      </c>
      <c r="W224" s="223" t="s">
        <v>204</v>
      </c>
      <c r="X224" s="25" t="s">
        <v>0</v>
      </c>
      <c r="Y224" s="76">
        <v>30</v>
      </c>
      <c r="Z224" s="113"/>
      <c r="AA224" s="58"/>
    </row>
    <row r="225" spans="1:27" ht="12.75">
      <c r="A225" s="165"/>
      <c r="B225" s="165"/>
      <c r="C225" s="99"/>
      <c r="D225" s="59"/>
      <c r="E225" s="86"/>
      <c r="F225" s="86"/>
      <c r="G225" s="104"/>
      <c r="H225" s="62"/>
      <c r="I225" s="72"/>
      <c r="J225" s="23"/>
      <c r="K225" s="57"/>
      <c r="L225" s="23"/>
      <c r="M225" s="23"/>
      <c r="N225" s="23"/>
      <c r="O225" s="69"/>
      <c r="P225" s="67"/>
      <c r="Q225" s="57"/>
      <c r="R225" s="57"/>
      <c r="T225" s="11">
        <v>11</v>
      </c>
      <c r="U225" s="16" t="s">
        <v>83</v>
      </c>
      <c r="V225" s="11">
        <v>1</v>
      </c>
      <c r="W225" s="25" t="s">
        <v>67</v>
      </c>
      <c r="X225" s="25">
        <v>4</v>
      </c>
      <c r="Y225" s="105">
        <v>2</v>
      </c>
      <c r="Z225" s="113">
        <v>129.11</v>
      </c>
      <c r="AA225" s="58"/>
    </row>
    <row r="226" spans="1:27" ht="12.75">
      <c r="A226" s="165"/>
      <c r="B226" s="165"/>
      <c r="C226" s="99"/>
      <c r="D226" s="59"/>
      <c r="E226" s="86"/>
      <c r="F226" s="86"/>
      <c r="G226" s="104"/>
      <c r="H226" s="62"/>
      <c r="I226" s="72"/>
      <c r="J226" s="23"/>
      <c r="K226" s="57"/>
      <c r="L226" s="23"/>
      <c r="M226" s="23"/>
      <c r="N226" s="23"/>
      <c r="O226" s="69"/>
      <c r="P226" s="67"/>
      <c r="Q226" s="57"/>
      <c r="R226" s="57"/>
      <c r="T226" s="11"/>
      <c r="U226" s="11"/>
      <c r="V226" s="11" t="s">
        <v>0</v>
      </c>
      <c r="W226" s="223" t="s">
        <v>204</v>
      </c>
      <c r="X226" s="25" t="s">
        <v>0</v>
      </c>
      <c r="Y226" s="76">
        <v>27</v>
      </c>
      <c r="Z226" s="113"/>
      <c r="AA226" s="58"/>
    </row>
    <row r="227" spans="1:27" ht="12.75">
      <c r="A227" s="165"/>
      <c r="B227" s="165"/>
      <c r="C227" s="99"/>
      <c r="D227" s="59"/>
      <c r="E227" s="86"/>
      <c r="F227" s="86"/>
      <c r="G227" s="104"/>
      <c r="H227" s="62"/>
      <c r="I227" s="72"/>
      <c r="J227" s="23"/>
      <c r="K227" s="57"/>
      <c r="L227" s="23"/>
      <c r="M227" s="23"/>
      <c r="N227" s="23"/>
      <c r="O227" s="69"/>
      <c r="P227" s="67"/>
      <c r="Q227" s="57"/>
      <c r="R227" s="57"/>
      <c r="T227" s="11">
        <v>12</v>
      </c>
      <c r="U227" s="16" t="s">
        <v>164</v>
      </c>
      <c r="V227" s="11">
        <v>1</v>
      </c>
      <c r="W227" s="25" t="s">
        <v>59</v>
      </c>
      <c r="X227" s="25">
        <v>2</v>
      </c>
      <c r="Y227" s="105">
        <v>2.5</v>
      </c>
      <c r="Z227" s="113">
        <v>200.13</v>
      </c>
      <c r="AA227" s="58"/>
    </row>
    <row r="228" spans="1:27" ht="12.75">
      <c r="A228" s="165"/>
      <c r="B228" s="165"/>
      <c r="C228" s="99"/>
      <c r="D228" s="59"/>
      <c r="E228" s="86"/>
      <c r="F228" s="86"/>
      <c r="G228" s="104"/>
      <c r="H228" s="62"/>
      <c r="I228" s="72"/>
      <c r="J228" s="23"/>
      <c r="K228" s="57"/>
      <c r="L228" s="23"/>
      <c r="M228" s="23"/>
      <c r="N228" s="23"/>
      <c r="O228" s="69"/>
      <c r="P228" s="67"/>
      <c r="Q228" s="57"/>
      <c r="R228" s="57"/>
      <c r="T228" s="11"/>
      <c r="U228" s="11"/>
      <c r="V228" s="11" t="s">
        <v>0</v>
      </c>
      <c r="W228" s="223" t="s">
        <v>204</v>
      </c>
      <c r="X228" s="25" t="s">
        <v>0</v>
      </c>
      <c r="Y228" s="76">
        <v>41</v>
      </c>
      <c r="Z228" s="113"/>
      <c r="AA228" s="58"/>
    </row>
    <row r="229" spans="1:27" ht="12.75">
      <c r="A229" s="165"/>
      <c r="B229" s="165"/>
      <c r="C229" s="99"/>
      <c r="D229" s="59"/>
      <c r="E229" s="86"/>
      <c r="F229" s="86"/>
      <c r="G229" s="104"/>
      <c r="H229" s="62"/>
      <c r="I229" s="72"/>
      <c r="J229" s="23"/>
      <c r="K229" s="57"/>
      <c r="L229" s="23"/>
      <c r="M229" s="23"/>
      <c r="N229" s="23"/>
      <c r="O229" s="69"/>
      <c r="P229" s="67"/>
      <c r="Q229" s="57"/>
      <c r="R229" s="57"/>
      <c r="T229" s="23"/>
      <c r="U229" s="23"/>
      <c r="V229" s="23"/>
      <c r="W229" s="57"/>
      <c r="X229" s="57"/>
      <c r="Y229" s="93"/>
      <c r="Z229" s="116"/>
      <c r="AA229" s="58"/>
    </row>
    <row r="230" spans="1:27" ht="12.75">
      <c r="A230" s="165"/>
      <c r="B230" s="165"/>
      <c r="C230" s="99"/>
      <c r="D230" s="59"/>
      <c r="E230" s="29" t="s">
        <v>0</v>
      </c>
      <c r="F230" s="42"/>
      <c r="G230" s="104"/>
      <c r="H230" s="62"/>
      <c r="I230" s="72"/>
      <c r="J230" s="23"/>
      <c r="K230" s="57"/>
      <c r="L230" s="23"/>
      <c r="M230" s="23"/>
      <c r="N230" s="23"/>
      <c r="O230" s="69"/>
      <c r="P230" s="67"/>
      <c r="Q230" s="57"/>
      <c r="R230" s="57"/>
      <c r="S230" s="23"/>
      <c r="T230" s="23"/>
      <c r="U230" s="23" t="s">
        <v>241</v>
      </c>
      <c r="V230" s="1"/>
      <c r="W230" s="1"/>
      <c r="X230" s="1"/>
      <c r="Y230" s="1"/>
      <c r="Z230" s="54"/>
      <c r="AA230" s="58"/>
    </row>
    <row r="231" spans="1:27" ht="12.75">
      <c r="A231" s="165"/>
      <c r="B231" s="165"/>
      <c r="C231" s="99" t="s">
        <v>0</v>
      </c>
      <c r="D231" s="59"/>
      <c r="E231" s="23" t="s">
        <v>224</v>
      </c>
      <c r="F231" s="54"/>
      <c r="G231" s="104"/>
      <c r="I231" s="72"/>
      <c r="J231" s="23"/>
      <c r="K231" s="57"/>
      <c r="L231" s="23"/>
      <c r="M231" s="23"/>
      <c r="N231" s="23"/>
      <c r="O231" s="69"/>
      <c r="P231" s="67"/>
      <c r="Q231" s="57"/>
      <c r="R231" s="57"/>
      <c r="S231" s="23"/>
      <c r="T231" s="23"/>
      <c r="U231" s="23" t="s">
        <v>0</v>
      </c>
      <c r="V231" s="1"/>
      <c r="W231" s="1"/>
      <c r="X231" s="1"/>
      <c r="Y231" s="1"/>
      <c r="Z231" s="54"/>
      <c r="AA231" s="58"/>
    </row>
    <row r="232" spans="1:27" ht="12.75">
      <c r="A232" s="165"/>
      <c r="B232" s="165"/>
      <c r="C232" s="99"/>
      <c r="D232" s="59"/>
      <c r="E232" s="23" t="s">
        <v>223</v>
      </c>
      <c r="F232" s="54"/>
      <c r="G232" s="69"/>
      <c r="H232" s="62"/>
      <c r="I232" s="72"/>
      <c r="J232" s="23"/>
      <c r="K232" s="57"/>
      <c r="L232" s="23"/>
      <c r="M232" s="23"/>
      <c r="N232" s="23"/>
      <c r="O232" s="69"/>
      <c r="P232" s="67"/>
      <c r="Q232" s="57"/>
      <c r="R232" s="57"/>
      <c r="S232" s="23"/>
      <c r="T232" s="23"/>
      <c r="U232" s="23"/>
      <c r="V232" s="23"/>
      <c r="W232" s="57"/>
      <c r="X232" s="57"/>
      <c r="Y232" s="23"/>
      <c r="Z232" s="54"/>
      <c r="AA232" s="58"/>
    </row>
    <row r="233" spans="1:27" ht="13.5" thickBot="1">
      <c r="A233" s="165"/>
      <c r="B233" s="165"/>
      <c r="C233" s="135"/>
      <c r="D233" s="121"/>
      <c r="E233" s="118" t="s">
        <v>66</v>
      </c>
      <c r="F233" s="122"/>
      <c r="G233" s="136"/>
      <c r="H233" s="137"/>
      <c r="I233" s="138"/>
      <c r="J233" s="117"/>
      <c r="K233" s="117"/>
      <c r="L233" s="117"/>
      <c r="M233" s="117"/>
      <c r="N233" s="139"/>
      <c r="O233" s="140"/>
      <c r="P233" s="141"/>
      <c r="Q233" s="117"/>
      <c r="R233" s="117"/>
      <c r="S233" s="118"/>
      <c r="T233" s="120" t="s">
        <v>0</v>
      </c>
      <c r="U233" s="119" t="s">
        <v>117</v>
      </c>
      <c r="V233" s="117"/>
      <c r="W233" s="117"/>
      <c r="X233" s="117"/>
      <c r="Y233" s="117"/>
      <c r="Z233" s="139"/>
      <c r="AA233" s="136"/>
    </row>
    <row r="241" spans="11:22" ht="12.75">
      <c r="K241" s="112" t="s">
        <v>229</v>
      </c>
      <c r="V241" s="111" t="s">
        <v>60</v>
      </c>
    </row>
    <row r="242" spans="11:22" ht="12.75">
      <c r="K242" s="112" t="s">
        <v>228</v>
      </c>
      <c r="V242" s="111" t="s">
        <v>61</v>
      </c>
    </row>
    <row r="243" spans="11:22" ht="12.75">
      <c r="K243" s="112" t="s">
        <v>230</v>
      </c>
      <c r="V243" s="111"/>
    </row>
    <row r="244" spans="11:22" ht="12.75">
      <c r="K244" s="110" t="s">
        <v>62</v>
      </c>
      <c r="L244" s="143" t="s">
        <v>231</v>
      </c>
      <c r="V244" s="111" t="s">
        <v>249</v>
      </c>
    </row>
    <row r="245" ht="12.75">
      <c r="K245" s="110" t="s">
        <v>232</v>
      </c>
    </row>
    <row r="246" ht="12.75">
      <c r="K246" s="110" t="s">
        <v>233</v>
      </c>
    </row>
    <row r="250" ht="13.5" thickBot="1"/>
    <row r="251" spans="3:27" s="165" customFormat="1" ht="20.25" thickBot="1">
      <c r="C251" s="194"/>
      <c r="D251" s="195" t="s">
        <v>84</v>
      </c>
      <c r="E251" s="196"/>
      <c r="F251" s="196"/>
      <c r="G251" s="196"/>
      <c r="H251" s="196"/>
      <c r="I251" s="196"/>
      <c r="J251" s="196"/>
      <c r="K251" s="199" t="s">
        <v>171</v>
      </c>
      <c r="L251" s="196"/>
      <c r="M251" s="196"/>
      <c r="N251" s="196"/>
      <c r="O251" s="196"/>
      <c r="P251" s="197" t="s">
        <v>173</v>
      </c>
      <c r="Q251" s="196"/>
      <c r="R251" s="196"/>
      <c r="S251" s="196"/>
      <c r="T251" s="196"/>
      <c r="U251" s="196"/>
      <c r="V251" s="196"/>
      <c r="W251" s="196"/>
      <c r="X251" s="196"/>
      <c r="Y251" s="196"/>
      <c r="Z251" s="196"/>
      <c r="AA251" s="198"/>
    </row>
    <row r="252" spans="1:27" ht="12.75">
      <c r="A252" s="165"/>
      <c r="B252" s="165"/>
      <c r="C252" s="99" t="s">
        <v>47</v>
      </c>
      <c r="D252" s="51"/>
      <c r="E252" s="81" t="s">
        <v>13</v>
      </c>
      <c r="F252" s="82"/>
      <c r="G252" s="83"/>
      <c r="H252" s="81" t="s">
        <v>27</v>
      </c>
      <c r="I252" s="82"/>
      <c r="J252" s="82"/>
      <c r="K252" s="82"/>
      <c r="L252" s="82"/>
      <c r="M252" s="82"/>
      <c r="N252" s="82"/>
      <c r="O252" s="83"/>
      <c r="P252" s="29" t="s">
        <v>28</v>
      </c>
      <c r="Q252" s="82"/>
      <c r="R252" s="82"/>
      <c r="S252" s="82"/>
      <c r="T252" s="82"/>
      <c r="U252" s="82"/>
      <c r="V252" s="82"/>
      <c r="W252" s="82"/>
      <c r="X252" s="82"/>
      <c r="Y252" s="82"/>
      <c r="Z252" s="84"/>
      <c r="AA252" s="51"/>
    </row>
    <row r="253" spans="1:27" ht="12.75">
      <c r="A253" s="165"/>
      <c r="B253" s="165"/>
      <c r="C253" s="94" t="s">
        <v>48</v>
      </c>
      <c r="D253" s="51"/>
      <c r="E253" s="16" t="s">
        <v>29</v>
      </c>
      <c r="F253" s="15"/>
      <c r="G253" s="33"/>
      <c r="H253" s="19" t="s">
        <v>1</v>
      </c>
      <c r="I253" s="49" t="s">
        <v>2</v>
      </c>
      <c r="J253" s="19" t="s">
        <v>3</v>
      </c>
      <c r="K253" s="19" t="s">
        <v>4</v>
      </c>
      <c r="L253" s="19" t="s">
        <v>5</v>
      </c>
      <c r="M253" s="19" t="s">
        <v>6</v>
      </c>
      <c r="N253" s="19" t="s">
        <v>6</v>
      </c>
      <c r="O253" s="35"/>
      <c r="P253" s="20" t="s">
        <v>14</v>
      </c>
      <c r="Q253" s="17" t="s">
        <v>16</v>
      </c>
      <c r="R253" s="17" t="s">
        <v>17</v>
      </c>
      <c r="S253" s="17" t="s">
        <v>18</v>
      </c>
      <c r="T253" s="17" t="s">
        <v>19</v>
      </c>
      <c r="U253" s="17" t="s">
        <v>24</v>
      </c>
      <c r="V253" s="17" t="s">
        <v>20</v>
      </c>
      <c r="W253" s="17" t="s">
        <v>21</v>
      </c>
      <c r="X253" s="17" t="s">
        <v>22</v>
      </c>
      <c r="Y253" s="17" t="s">
        <v>23</v>
      </c>
      <c r="Z253" s="17" t="s">
        <v>63</v>
      </c>
      <c r="AA253" s="51"/>
    </row>
    <row r="254" spans="1:27" ht="12.75">
      <c r="A254" s="165"/>
      <c r="B254" s="165"/>
      <c r="C254" s="96" t="s">
        <v>68</v>
      </c>
      <c r="D254" s="51"/>
      <c r="E254" s="25" t="s">
        <v>25</v>
      </c>
      <c r="F254" s="26" t="s">
        <v>1</v>
      </c>
      <c r="G254" s="34"/>
      <c r="H254" s="15"/>
      <c r="I254" s="9" t="s">
        <v>7</v>
      </c>
      <c r="J254" s="15"/>
      <c r="K254" s="15"/>
      <c r="L254" s="15"/>
      <c r="M254" s="10" t="s">
        <v>8</v>
      </c>
      <c r="N254" s="10" t="s">
        <v>9</v>
      </c>
      <c r="O254" s="35"/>
      <c r="P254" s="22" t="s">
        <v>15</v>
      </c>
      <c r="Q254" s="18"/>
      <c r="R254" s="18"/>
      <c r="S254" s="18"/>
      <c r="T254" s="18"/>
      <c r="U254" s="18"/>
      <c r="V254" s="15"/>
      <c r="W254" s="15"/>
      <c r="X254" s="15"/>
      <c r="Y254" s="15" t="s">
        <v>0</v>
      </c>
      <c r="Z254" s="15" t="s">
        <v>0</v>
      </c>
      <c r="AA254" s="51"/>
    </row>
    <row r="255" spans="1:27" ht="12.75">
      <c r="A255" s="165"/>
      <c r="B255" s="165"/>
      <c r="C255" s="97" t="s">
        <v>69</v>
      </c>
      <c r="D255" s="60"/>
      <c r="E255" s="25" t="s">
        <v>0</v>
      </c>
      <c r="F255" s="26" t="s">
        <v>0</v>
      </c>
      <c r="G255" s="53"/>
      <c r="H255" s="52" t="s">
        <v>165</v>
      </c>
      <c r="I255" s="14" t="s">
        <v>0</v>
      </c>
      <c r="J255" s="11" t="s">
        <v>136</v>
      </c>
      <c r="K255" s="11" t="s">
        <v>0</v>
      </c>
      <c r="L255" s="11">
        <v>200</v>
      </c>
      <c r="M255" s="11"/>
      <c r="N255" s="11"/>
      <c r="O255" s="30"/>
      <c r="P255" s="11" t="s">
        <v>29</v>
      </c>
      <c r="Q255" s="2"/>
      <c r="R255" s="2"/>
      <c r="S255" s="2"/>
      <c r="T255" s="3"/>
      <c r="U255" s="24"/>
      <c r="V255" s="4"/>
      <c r="W255" s="2"/>
      <c r="X255" s="2"/>
      <c r="Y255" s="2"/>
      <c r="Z255" s="2"/>
      <c r="AA255" s="51"/>
    </row>
    <row r="256" spans="1:27" ht="12.75">
      <c r="A256" s="165"/>
      <c r="B256" s="165"/>
      <c r="C256" s="98"/>
      <c r="D256" s="51"/>
      <c r="E256" s="25">
        <v>9593</v>
      </c>
      <c r="F256" s="26" t="s">
        <v>85</v>
      </c>
      <c r="G256" s="32"/>
      <c r="H256" s="12" t="s">
        <v>0</v>
      </c>
      <c r="I256" s="14" t="s">
        <v>0</v>
      </c>
      <c r="J256" s="11" t="s">
        <v>0</v>
      </c>
      <c r="K256" s="11"/>
      <c r="L256" s="11" t="s">
        <v>0</v>
      </c>
      <c r="M256" s="11"/>
      <c r="N256" s="11"/>
      <c r="O256" s="31"/>
      <c r="P256" s="11" t="s">
        <v>0</v>
      </c>
      <c r="Q256" s="25" t="s">
        <v>32</v>
      </c>
      <c r="R256" s="25">
        <v>29</v>
      </c>
      <c r="S256" s="52" t="s">
        <v>165</v>
      </c>
      <c r="T256" s="21">
        <v>1</v>
      </c>
      <c r="U256" s="16" t="s">
        <v>86</v>
      </c>
      <c r="V256" s="80">
        <v>1</v>
      </c>
      <c r="W256" s="25" t="s">
        <v>30</v>
      </c>
      <c r="X256" s="25">
        <v>3</v>
      </c>
      <c r="Y256" s="105">
        <v>3</v>
      </c>
      <c r="Z256" s="113">
        <v>317.62</v>
      </c>
      <c r="AA256" s="51"/>
    </row>
    <row r="257" spans="1:27" ht="12.75">
      <c r="A257" s="165"/>
      <c r="B257" s="165"/>
      <c r="C257" s="95" t="s">
        <v>51</v>
      </c>
      <c r="D257" s="51"/>
      <c r="E257" s="25">
        <v>9594</v>
      </c>
      <c r="F257" s="26" t="s">
        <v>85</v>
      </c>
      <c r="G257" s="68"/>
      <c r="H257" s="86" t="s">
        <v>0</v>
      </c>
      <c r="I257" s="62" t="s">
        <v>0</v>
      </c>
      <c r="J257" s="23" t="s">
        <v>0</v>
      </c>
      <c r="K257" s="23" t="s">
        <v>0</v>
      </c>
      <c r="L257" s="23" t="s">
        <v>0</v>
      </c>
      <c r="M257" s="23"/>
      <c r="N257" s="23"/>
      <c r="O257" s="69"/>
      <c r="P257" s="40" t="s">
        <v>0</v>
      </c>
      <c r="Q257" s="92" t="s">
        <v>0</v>
      </c>
      <c r="R257" s="92" t="s">
        <v>0</v>
      </c>
      <c r="S257" s="23" t="s">
        <v>0</v>
      </c>
      <c r="T257" s="11"/>
      <c r="U257" s="11"/>
      <c r="V257" s="11" t="s">
        <v>0</v>
      </c>
      <c r="W257" s="223" t="s">
        <v>204</v>
      </c>
      <c r="X257" s="25" t="s">
        <v>0</v>
      </c>
      <c r="Y257" s="76">
        <v>54</v>
      </c>
      <c r="Z257" s="113"/>
      <c r="AA257" s="58"/>
    </row>
    <row r="258" spans="1:27" ht="12.75">
      <c r="A258" s="165"/>
      <c r="B258" s="165"/>
      <c r="C258" s="99" t="s">
        <v>0</v>
      </c>
      <c r="D258" s="59"/>
      <c r="E258" s="25">
        <v>9595</v>
      </c>
      <c r="F258" s="26" t="s">
        <v>85</v>
      </c>
      <c r="G258" s="104"/>
      <c r="H258" s="62" t="s">
        <v>0</v>
      </c>
      <c r="I258" s="72"/>
      <c r="J258" s="23"/>
      <c r="K258" s="57"/>
      <c r="L258" s="23"/>
      <c r="M258" s="23"/>
      <c r="N258" s="23"/>
      <c r="O258" s="69"/>
      <c r="P258" s="67"/>
      <c r="Q258" s="57"/>
      <c r="R258" s="57"/>
      <c r="S258" s="23" t="s">
        <v>0</v>
      </c>
      <c r="T258" s="11">
        <v>2</v>
      </c>
      <c r="U258" s="16" t="s">
        <v>86</v>
      </c>
      <c r="V258" s="80">
        <v>1</v>
      </c>
      <c r="W258" s="25" t="s">
        <v>30</v>
      </c>
      <c r="X258" s="25">
        <v>3</v>
      </c>
      <c r="Y258" s="105">
        <v>3</v>
      </c>
      <c r="Z258" s="113">
        <v>317.62</v>
      </c>
      <c r="AA258" s="58"/>
    </row>
    <row r="259" spans="1:27" ht="12.75">
      <c r="A259" s="165"/>
      <c r="B259" s="165"/>
      <c r="C259" s="99" t="s">
        <v>65</v>
      </c>
      <c r="D259" s="59"/>
      <c r="E259" s="25">
        <v>9596</v>
      </c>
      <c r="F259" s="26" t="s">
        <v>85</v>
      </c>
      <c r="G259" s="104"/>
      <c r="H259" s="62" t="s">
        <v>0</v>
      </c>
      <c r="I259" s="72"/>
      <c r="J259" s="23"/>
      <c r="K259" s="57"/>
      <c r="L259" s="23"/>
      <c r="M259" s="23"/>
      <c r="N259" s="23"/>
      <c r="O259" s="69"/>
      <c r="P259" s="67"/>
      <c r="Q259" s="57"/>
      <c r="R259" s="57"/>
      <c r="S259" s="23" t="s">
        <v>0</v>
      </c>
      <c r="T259" s="11"/>
      <c r="U259" s="11"/>
      <c r="V259" s="11" t="s">
        <v>0</v>
      </c>
      <c r="W259" s="223" t="s">
        <v>204</v>
      </c>
      <c r="X259" s="25" t="s">
        <v>0</v>
      </c>
      <c r="Y259" s="76">
        <v>52</v>
      </c>
      <c r="Z259" s="113"/>
      <c r="AA259" s="58"/>
    </row>
    <row r="260" spans="1:27" ht="12.75">
      <c r="A260" s="165"/>
      <c r="B260" s="165"/>
      <c r="C260" s="99" t="s">
        <v>250</v>
      </c>
      <c r="D260" s="59"/>
      <c r="E260" s="25">
        <v>9597</v>
      </c>
      <c r="F260" s="26" t="s">
        <v>85</v>
      </c>
      <c r="G260" s="104"/>
      <c r="H260" s="62"/>
      <c r="I260" s="72"/>
      <c r="J260" s="23"/>
      <c r="K260" s="57"/>
      <c r="L260" s="23"/>
      <c r="M260" s="23"/>
      <c r="N260" s="23"/>
      <c r="O260" s="69"/>
      <c r="P260" s="67"/>
      <c r="Q260" s="57"/>
      <c r="R260" s="57"/>
      <c r="S260" s="23"/>
      <c r="T260" s="11">
        <v>3</v>
      </c>
      <c r="U260" s="16" t="s">
        <v>87</v>
      </c>
      <c r="V260" s="11">
        <v>1</v>
      </c>
      <c r="W260" s="25" t="s">
        <v>30</v>
      </c>
      <c r="X260" s="25">
        <v>3</v>
      </c>
      <c r="Y260" s="105">
        <v>4</v>
      </c>
      <c r="Z260" s="113">
        <v>423.49</v>
      </c>
      <c r="AA260" s="58"/>
    </row>
    <row r="261" spans="1:27" ht="12.75">
      <c r="A261" s="165"/>
      <c r="B261" s="165"/>
      <c r="C261" s="99"/>
      <c r="D261" s="59"/>
      <c r="E261" s="25">
        <v>9598</v>
      </c>
      <c r="F261" s="26" t="s">
        <v>85</v>
      </c>
      <c r="G261" s="104"/>
      <c r="H261" s="62"/>
      <c r="I261" s="72"/>
      <c r="J261" s="23"/>
      <c r="K261" s="57"/>
      <c r="L261" s="23"/>
      <c r="M261" s="23"/>
      <c r="N261" s="23"/>
      <c r="O261" s="69"/>
      <c r="P261" s="67"/>
      <c r="Q261" s="57"/>
      <c r="R261" s="57"/>
      <c r="S261" s="23"/>
      <c r="T261" s="11"/>
      <c r="U261" s="11"/>
      <c r="V261" s="11" t="s">
        <v>0</v>
      </c>
      <c r="W261" s="223" t="s">
        <v>204</v>
      </c>
      <c r="X261" s="25" t="s">
        <v>0</v>
      </c>
      <c r="Y261" s="76">
        <v>68</v>
      </c>
      <c r="Z261" s="113"/>
      <c r="AA261" s="58"/>
    </row>
    <row r="262" spans="1:27" ht="12.75">
      <c r="A262" s="165"/>
      <c r="B262" s="165"/>
      <c r="C262" s="99"/>
      <c r="D262" s="59"/>
      <c r="E262" s="25">
        <v>9599</v>
      </c>
      <c r="F262" s="26" t="s">
        <v>85</v>
      </c>
      <c r="G262" s="104"/>
      <c r="H262" s="62"/>
      <c r="I262" s="72"/>
      <c r="J262" s="23"/>
      <c r="K262" s="57"/>
      <c r="L262" s="23"/>
      <c r="M262" s="23"/>
      <c r="N262" s="23"/>
      <c r="O262" s="69"/>
      <c r="P262" s="67"/>
      <c r="Q262" s="57"/>
      <c r="R262" s="57"/>
      <c r="S262" s="23"/>
      <c r="T262" s="11">
        <v>4</v>
      </c>
      <c r="U262" s="16" t="s">
        <v>87</v>
      </c>
      <c r="V262" s="11">
        <v>1</v>
      </c>
      <c r="W262" s="25" t="s">
        <v>30</v>
      </c>
      <c r="X262" s="25">
        <v>3</v>
      </c>
      <c r="Y262" s="105">
        <v>3</v>
      </c>
      <c r="Z262" s="113">
        <v>317.62</v>
      </c>
      <c r="AA262" s="58"/>
    </row>
    <row r="263" spans="1:27" ht="12.75">
      <c r="A263" s="165"/>
      <c r="B263" s="165"/>
      <c r="C263" s="99"/>
      <c r="D263" s="59"/>
      <c r="E263" s="25">
        <v>9600</v>
      </c>
      <c r="F263" s="26" t="s">
        <v>85</v>
      </c>
      <c r="G263" s="104"/>
      <c r="H263" s="62"/>
      <c r="I263" s="72"/>
      <c r="J263" s="23"/>
      <c r="K263" s="57"/>
      <c r="L263" s="23"/>
      <c r="M263" s="23"/>
      <c r="N263" s="23"/>
      <c r="O263" s="69"/>
      <c r="P263" s="67"/>
      <c r="Q263" s="57"/>
      <c r="R263" s="57"/>
      <c r="S263" s="23"/>
      <c r="T263" s="11"/>
      <c r="U263" s="11"/>
      <c r="V263" s="11" t="s">
        <v>0</v>
      </c>
      <c r="W263" s="223" t="s">
        <v>204</v>
      </c>
      <c r="X263" s="25" t="s">
        <v>0</v>
      </c>
      <c r="Y263" s="76">
        <v>51</v>
      </c>
      <c r="Z263" s="113"/>
      <c r="AA263" s="58"/>
    </row>
    <row r="264" spans="1:27" ht="12.75">
      <c r="A264" s="165"/>
      <c r="B264" s="165"/>
      <c r="C264" s="99"/>
      <c r="D264" s="59"/>
      <c r="E264" s="25">
        <v>9601</v>
      </c>
      <c r="F264" s="26" t="s">
        <v>85</v>
      </c>
      <c r="G264" s="104"/>
      <c r="H264" s="62"/>
      <c r="I264" s="72"/>
      <c r="J264" s="23"/>
      <c r="K264" s="57"/>
      <c r="L264" s="23"/>
      <c r="M264" s="23"/>
      <c r="N264" s="23"/>
      <c r="O264" s="69"/>
      <c r="P264" s="67"/>
      <c r="Q264" s="57"/>
      <c r="R264" s="57"/>
      <c r="S264" s="23"/>
      <c r="T264" s="11">
        <v>5</v>
      </c>
      <c r="U264" s="16" t="s">
        <v>88</v>
      </c>
      <c r="V264" s="11">
        <v>1</v>
      </c>
      <c r="W264" s="25" t="s">
        <v>30</v>
      </c>
      <c r="X264" s="25">
        <v>3</v>
      </c>
      <c r="Y264" s="105">
        <v>4</v>
      </c>
      <c r="Z264" s="113">
        <v>423.49</v>
      </c>
      <c r="AA264" s="58"/>
    </row>
    <row r="265" spans="1:27" ht="12.75">
      <c r="A265" s="165"/>
      <c r="B265" s="165"/>
      <c r="C265" s="99"/>
      <c r="D265" s="59"/>
      <c r="E265" s="25">
        <v>9602</v>
      </c>
      <c r="F265" s="26" t="s">
        <v>85</v>
      </c>
      <c r="G265" s="104"/>
      <c r="H265" s="62"/>
      <c r="I265" s="72"/>
      <c r="J265" s="23"/>
      <c r="K265" s="57"/>
      <c r="L265" s="23"/>
      <c r="M265" s="23"/>
      <c r="N265" s="23"/>
      <c r="O265" s="69"/>
      <c r="P265" s="67"/>
      <c r="Q265" s="57"/>
      <c r="R265" s="57"/>
      <c r="S265" s="23"/>
      <c r="T265" s="11"/>
      <c r="U265" s="11"/>
      <c r="V265" s="11" t="s">
        <v>0</v>
      </c>
      <c r="W265" s="223" t="s">
        <v>204</v>
      </c>
      <c r="X265" s="25" t="s">
        <v>0</v>
      </c>
      <c r="Y265" s="76">
        <v>69</v>
      </c>
      <c r="Z265" s="113"/>
      <c r="AA265" s="58"/>
    </row>
    <row r="266" spans="1:27" ht="12.75">
      <c r="A266" s="165"/>
      <c r="B266" s="165"/>
      <c r="C266" s="99"/>
      <c r="D266" s="59"/>
      <c r="E266" s="57"/>
      <c r="F266" s="123"/>
      <c r="G266" s="104"/>
      <c r="H266" s="62"/>
      <c r="I266" s="72"/>
      <c r="J266" s="23"/>
      <c r="K266" s="57"/>
      <c r="L266" s="23"/>
      <c r="M266" s="23"/>
      <c r="N266" s="23"/>
      <c r="O266" s="69"/>
      <c r="P266" s="67"/>
      <c r="Q266" s="57"/>
      <c r="R266" s="57"/>
      <c r="S266" s="23"/>
      <c r="T266" s="11">
        <v>6</v>
      </c>
      <c r="U266" s="16" t="s">
        <v>88</v>
      </c>
      <c r="V266" s="11">
        <v>1</v>
      </c>
      <c r="W266" s="25" t="s">
        <v>30</v>
      </c>
      <c r="X266" s="25">
        <v>3</v>
      </c>
      <c r="Y266" s="105">
        <v>3</v>
      </c>
      <c r="Z266" s="113">
        <v>317.62</v>
      </c>
      <c r="AA266" s="58"/>
    </row>
    <row r="267" spans="1:27" ht="12.75">
      <c r="A267" s="165"/>
      <c r="B267" s="165"/>
      <c r="C267" s="99"/>
      <c r="D267" s="59"/>
      <c r="E267" s="57"/>
      <c r="F267" s="123"/>
      <c r="G267" s="104"/>
      <c r="H267" s="62"/>
      <c r="I267" s="72"/>
      <c r="J267" s="23"/>
      <c r="K267" s="57"/>
      <c r="L267" s="23"/>
      <c r="M267" s="23"/>
      <c r="N267" s="23"/>
      <c r="O267" s="69"/>
      <c r="P267" s="67"/>
      <c r="Q267" s="57"/>
      <c r="R267" s="57"/>
      <c r="S267" s="23"/>
      <c r="T267" s="11"/>
      <c r="U267" s="11"/>
      <c r="V267" s="11" t="s">
        <v>0</v>
      </c>
      <c r="W267" s="223" t="s">
        <v>204</v>
      </c>
      <c r="X267" s="25" t="s">
        <v>0</v>
      </c>
      <c r="Y267" s="76">
        <v>51</v>
      </c>
      <c r="Z267" s="113"/>
      <c r="AA267" s="58"/>
    </row>
    <row r="268" spans="1:27" ht="12.75">
      <c r="A268" s="165"/>
      <c r="B268" s="165"/>
      <c r="C268" s="99"/>
      <c r="D268" s="59"/>
      <c r="E268" s="57"/>
      <c r="F268" s="123"/>
      <c r="G268" s="104"/>
      <c r="H268" s="62"/>
      <c r="I268" s="72"/>
      <c r="J268" s="23"/>
      <c r="K268" s="57"/>
      <c r="L268" s="23"/>
      <c r="M268" s="23"/>
      <c r="N268" s="23"/>
      <c r="O268" s="69"/>
      <c r="P268" s="67"/>
      <c r="Q268" s="57"/>
      <c r="R268" s="57"/>
      <c r="S268" s="23"/>
      <c r="T268" s="11">
        <v>7</v>
      </c>
      <c r="U268" s="16" t="s">
        <v>89</v>
      </c>
      <c r="V268" s="11">
        <v>1</v>
      </c>
      <c r="W268" s="25" t="s">
        <v>30</v>
      </c>
      <c r="X268" s="25">
        <v>3</v>
      </c>
      <c r="Y268" s="105">
        <v>4</v>
      </c>
      <c r="Z268" s="113">
        <v>423.49</v>
      </c>
      <c r="AA268" s="58"/>
    </row>
    <row r="269" spans="1:27" ht="12.75">
      <c r="A269" s="165"/>
      <c r="B269" s="165"/>
      <c r="C269" s="99"/>
      <c r="D269" s="59"/>
      <c r="E269" s="57"/>
      <c r="F269" s="123"/>
      <c r="G269" s="104"/>
      <c r="H269" s="62"/>
      <c r="I269" s="72"/>
      <c r="J269" s="23"/>
      <c r="K269" s="57"/>
      <c r="L269" s="23"/>
      <c r="M269" s="23"/>
      <c r="N269" s="23"/>
      <c r="O269" s="69"/>
      <c r="P269" s="67"/>
      <c r="Q269" s="57"/>
      <c r="R269" s="57"/>
      <c r="S269" s="23"/>
      <c r="T269" s="11"/>
      <c r="U269" s="11"/>
      <c r="V269" s="11" t="s">
        <v>0</v>
      </c>
      <c r="W269" s="223" t="s">
        <v>204</v>
      </c>
      <c r="X269" s="25" t="s">
        <v>0</v>
      </c>
      <c r="Y269" s="76">
        <v>69</v>
      </c>
      <c r="Z269" s="113"/>
      <c r="AA269" s="58"/>
    </row>
    <row r="270" spans="1:27" ht="12.75">
      <c r="A270" s="165"/>
      <c r="B270" s="165"/>
      <c r="C270" s="99"/>
      <c r="D270" s="59"/>
      <c r="E270" s="57"/>
      <c r="F270" s="123"/>
      <c r="G270" s="104"/>
      <c r="H270" s="62"/>
      <c r="I270" s="72"/>
      <c r="J270" s="23"/>
      <c r="K270" s="57"/>
      <c r="L270" s="23"/>
      <c r="M270" s="23"/>
      <c r="N270" s="23"/>
      <c r="O270" s="69"/>
      <c r="P270" s="67"/>
      <c r="Q270" s="57"/>
      <c r="R270" s="57"/>
      <c r="S270" s="23"/>
      <c r="T270" s="11">
        <v>8</v>
      </c>
      <c r="U270" s="16" t="s">
        <v>89</v>
      </c>
      <c r="V270" s="11">
        <v>1</v>
      </c>
      <c r="W270" s="25" t="s">
        <v>30</v>
      </c>
      <c r="X270" s="25">
        <v>3</v>
      </c>
      <c r="Y270" s="105">
        <v>3</v>
      </c>
      <c r="Z270" s="113">
        <v>317.62</v>
      </c>
      <c r="AA270" s="58"/>
    </row>
    <row r="271" spans="1:27" ht="12.75">
      <c r="A271" s="165"/>
      <c r="B271" s="165"/>
      <c r="C271" s="99"/>
      <c r="D271" s="59"/>
      <c r="E271" s="57"/>
      <c r="F271" s="123"/>
      <c r="G271" s="104"/>
      <c r="H271" s="62"/>
      <c r="I271" s="72"/>
      <c r="J271" s="23"/>
      <c r="K271" s="57"/>
      <c r="L271" s="23"/>
      <c r="M271" s="23"/>
      <c r="N271" s="23"/>
      <c r="O271" s="69"/>
      <c r="P271" s="67"/>
      <c r="Q271" s="57"/>
      <c r="R271" s="57"/>
      <c r="S271" s="23"/>
      <c r="T271" s="11"/>
      <c r="U271" s="11"/>
      <c r="V271" s="11" t="s">
        <v>0</v>
      </c>
      <c r="W271" s="223" t="s">
        <v>204</v>
      </c>
      <c r="X271" s="25" t="s">
        <v>0</v>
      </c>
      <c r="Y271" s="76">
        <v>51</v>
      </c>
      <c r="Z271" s="113"/>
      <c r="AA271" s="58"/>
    </row>
    <row r="272" spans="1:27" ht="12.75">
      <c r="A272" s="165"/>
      <c r="B272" s="165"/>
      <c r="C272" s="99"/>
      <c r="D272" s="59"/>
      <c r="E272" s="57"/>
      <c r="F272" s="123"/>
      <c r="G272" s="104"/>
      <c r="H272" s="62"/>
      <c r="I272" s="72"/>
      <c r="J272" s="23"/>
      <c r="K272" s="57"/>
      <c r="L272" s="23"/>
      <c r="M272" s="23"/>
      <c r="N272" s="23"/>
      <c r="O272" s="69"/>
      <c r="P272" s="67"/>
      <c r="Q272" s="57"/>
      <c r="R272" s="57"/>
      <c r="S272" s="23"/>
      <c r="T272" s="11">
        <v>9</v>
      </c>
      <c r="U272" s="16" t="s">
        <v>90</v>
      </c>
      <c r="V272" s="11">
        <v>1</v>
      </c>
      <c r="W272" s="25" t="s">
        <v>30</v>
      </c>
      <c r="X272" s="25">
        <v>3</v>
      </c>
      <c r="Y272" s="105">
        <v>4</v>
      </c>
      <c r="Z272" s="113">
        <v>423.49</v>
      </c>
      <c r="AA272" s="58"/>
    </row>
    <row r="273" spans="1:27" ht="12.75">
      <c r="A273" s="165"/>
      <c r="B273" s="165"/>
      <c r="C273" s="99"/>
      <c r="D273" s="59"/>
      <c r="E273" s="57"/>
      <c r="F273" s="123"/>
      <c r="G273" s="104"/>
      <c r="H273" s="62"/>
      <c r="I273" s="72"/>
      <c r="J273" s="23"/>
      <c r="K273" s="57"/>
      <c r="L273" s="23"/>
      <c r="M273" s="23"/>
      <c r="N273" s="23"/>
      <c r="O273" s="69"/>
      <c r="P273" s="67"/>
      <c r="Q273" s="57"/>
      <c r="R273" s="57"/>
      <c r="S273" s="23"/>
      <c r="T273" s="11"/>
      <c r="U273" s="11"/>
      <c r="V273" s="11" t="s">
        <v>0</v>
      </c>
      <c r="W273" s="223" t="s">
        <v>204</v>
      </c>
      <c r="X273" s="25" t="s">
        <v>0</v>
      </c>
      <c r="Y273" s="76">
        <v>69</v>
      </c>
      <c r="Z273" s="113"/>
      <c r="AA273" s="58"/>
    </row>
    <row r="274" spans="1:27" ht="12.75">
      <c r="A274" s="165"/>
      <c r="B274" s="165"/>
      <c r="C274" s="99"/>
      <c r="D274" s="59"/>
      <c r="E274" s="57"/>
      <c r="F274" s="123"/>
      <c r="G274" s="104"/>
      <c r="H274" s="62"/>
      <c r="I274" s="72"/>
      <c r="J274" s="23"/>
      <c r="K274" s="57"/>
      <c r="L274" s="23"/>
      <c r="M274" s="23"/>
      <c r="N274" s="23"/>
      <c r="O274" s="69"/>
      <c r="P274" s="67"/>
      <c r="Q274" s="57"/>
      <c r="R274" s="57"/>
      <c r="S274" s="23"/>
      <c r="T274" s="11">
        <v>10</v>
      </c>
      <c r="U274" s="16" t="s">
        <v>90</v>
      </c>
      <c r="V274" s="11">
        <v>1</v>
      </c>
      <c r="W274" s="25" t="s">
        <v>30</v>
      </c>
      <c r="X274" s="25">
        <v>3</v>
      </c>
      <c r="Y274" s="105">
        <v>3</v>
      </c>
      <c r="Z274" s="113">
        <v>317.62</v>
      </c>
      <c r="AA274" s="58"/>
    </row>
    <row r="275" spans="1:27" ht="12.75">
      <c r="A275" s="165"/>
      <c r="B275" s="165"/>
      <c r="C275" s="99"/>
      <c r="D275" s="59"/>
      <c r="E275" s="57"/>
      <c r="F275" s="123"/>
      <c r="G275" s="104"/>
      <c r="H275" s="62"/>
      <c r="I275" s="72"/>
      <c r="J275" s="23"/>
      <c r="K275" s="57"/>
      <c r="L275" s="23"/>
      <c r="M275" s="23"/>
      <c r="N275" s="23"/>
      <c r="O275" s="69"/>
      <c r="P275" s="67"/>
      <c r="Q275" s="57"/>
      <c r="R275" s="57"/>
      <c r="S275" s="23"/>
      <c r="T275" s="11"/>
      <c r="U275" s="11"/>
      <c r="V275" s="11" t="s">
        <v>0</v>
      </c>
      <c r="W275" s="223" t="s">
        <v>204</v>
      </c>
      <c r="X275" s="25" t="s">
        <v>0</v>
      </c>
      <c r="Y275" s="298" t="s">
        <v>242</v>
      </c>
      <c r="Z275" s="113"/>
      <c r="AA275" s="58"/>
    </row>
    <row r="276" spans="1:27" ht="12.75">
      <c r="A276" s="165"/>
      <c r="B276" s="165"/>
      <c r="C276" s="99"/>
      <c r="D276" s="59"/>
      <c r="E276" s="29" t="s">
        <v>0</v>
      </c>
      <c r="F276" s="42"/>
      <c r="G276" s="104"/>
      <c r="H276" s="62"/>
      <c r="I276" s="72"/>
      <c r="J276" s="23"/>
      <c r="K276" s="57"/>
      <c r="L276" s="23"/>
      <c r="M276" s="23"/>
      <c r="N276" s="23"/>
      <c r="O276" s="69"/>
      <c r="P276" s="67"/>
      <c r="Q276" s="57"/>
      <c r="R276" s="57"/>
      <c r="S276" s="23"/>
      <c r="T276" s="23"/>
      <c r="U276" s="23"/>
      <c r="V276" s="23"/>
      <c r="W276" s="57"/>
      <c r="X276" s="57"/>
      <c r="Y276" s="23"/>
      <c r="Z276" s="54"/>
      <c r="AA276" s="58"/>
    </row>
    <row r="277" spans="1:27" ht="12.75">
      <c r="A277" s="165"/>
      <c r="B277" s="165"/>
      <c r="C277" s="99" t="s">
        <v>0</v>
      </c>
      <c r="D277" s="59"/>
      <c r="E277" s="23" t="s">
        <v>224</v>
      </c>
      <c r="F277" s="54"/>
      <c r="G277" s="104"/>
      <c r="I277" s="72"/>
      <c r="J277" s="23"/>
      <c r="K277" s="57"/>
      <c r="L277" s="23"/>
      <c r="M277" s="23"/>
      <c r="N277" s="23"/>
      <c r="O277" s="69"/>
      <c r="P277" s="67"/>
      <c r="Q277" s="57"/>
      <c r="R277" s="57"/>
      <c r="S277" s="23"/>
      <c r="T277" s="23"/>
      <c r="U277" s="23" t="s">
        <v>241</v>
      </c>
      <c r="V277" s="1"/>
      <c r="W277" s="1"/>
      <c r="X277" s="1"/>
      <c r="Y277" s="1"/>
      <c r="Z277" s="54"/>
      <c r="AA277" s="58"/>
    </row>
    <row r="278" spans="1:27" ht="12.75">
      <c r="A278" s="165"/>
      <c r="B278" s="165"/>
      <c r="C278" s="99"/>
      <c r="D278" s="59"/>
      <c r="E278" s="23" t="s">
        <v>223</v>
      </c>
      <c r="F278" s="54"/>
      <c r="G278" s="69"/>
      <c r="H278" s="62"/>
      <c r="I278" s="72"/>
      <c r="J278" s="23"/>
      <c r="K278" s="57"/>
      <c r="L278" s="23"/>
      <c r="M278" s="23"/>
      <c r="N278" s="23"/>
      <c r="O278" s="69"/>
      <c r="P278" s="67"/>
      <c r="Q278" s="57"/>
      <c r="R278" s="57"/>
      <c r="S278" s="23"/>
      <c r="T278" s="23"/>
      <c r="U278" s="23" t="s">
        <v>0</v>
      </c>
      <c r="V278" s="1"/>
      <c r="W278" s="1"/>
      <c r="X278" s="1"/>
      <c r="Y278" s="1"/>
      <c r="Z278" s="54"/>
      <c r="AA278" s="58"/>
    </row>
    <row r="279" spans="1:27" ht="13.5" thickBot="1">
      <c r="A279" s="165"/>
      <c r="B279" s="165"/>
      <c r="C279" s="135"/>
      <c r="D279" s="121"/>
      <c r="E279" s="118" t="s">
        <v>66</v>
      </c>
      <c r="F279" s="122"/>
      <c r="G279" s="136"/>
      <c r="H279" s="137"/>
      <c r="I279" s="138"/>
      <c r="J279" s="117"/>
      <c r="K279" s="117"/>
      <c r="L279" s="117"/>
      <c r="M279" s="117"/>
      <c r="N279" s="139"/>
      <c r="O279" s="140"/>
      <c r="P279" s="141"/>
      <c r="Q279" s="117"/>
      <c r="R279" s="117"/>
      <c r="S279" s="118"/>
      <c r="T279" s="120" t="s">
        <v>0</v>
      </c>
      <c r="U279" s="119" t="s">
        <v>118</v>
      </c>
      <c r="V279" s="117"/>
      <c r="W279" s="117"/>
      <c r="X279" s="117"/>
      <c r="Y279" s="117"/>
      <c r="Z279" s="139"/>
      <c r="AA279" s="136"/>
    </row>
    <row r="280" spans="11:24" ht="12.75">
      <c r="K280" s="112" t="s">
        <v>229</v>
      </c>
      <c r="L280" t="s">
        <v>0</v>
      </c>
      <c r="V280" s="111" t="s">
        <v>0</v>
      </c>
      <c r="X280" t="s">
        <v>0</v>
      </c>
    </row>
    <row r="281" spans="11:22" ht="12.75">
      <c r="K281" s="112"/>
      <c r="V281" s="111"/>
    </row>
    <row r="282" spans="11:22" ht="12.75">
      <c r="K282" s="112"/>
      <c r="V282" s="111"/>
    </row>
    <row r="283" spans="11:22" ht="12.75">
      <c r="K283" s="112"/>
      <c r="V283" s="111"/>
    </row>
    <row r="284" spans="11:22" ht="12.75">
      <c r="K284" s="112"/>
      <c r="V284" s="111"/>
    </row>
    <row r="285" spans="11:22" ht="12.75">
      <c r="K285" s="112"/>
      <c r="V285" s="111"/>
    </row>
    <row r="286" spans="11:22" ht="12.75">
      <c r="K286" s="112"/>
      <c r="V286" s="111"/>
    </row>
    <row r="287" spans="11:22" ht="12.75">
      <c r="K287" s="112"/>
      <c r="V287" s="111"/>
    </row>
    <row r="288" spans="11:22" ht="12.75">
      <c r="K288" s="112"/>
      <c r="V288" s="111"/>
    </row>
    <row r="289" spans="11:22" ht="12.75">
      <c r="K289" s="112"/>
      <c r="V289" s="111"/>
    </row>
    <row r="290" spans="11:22" ht="12.75">
      <c r="K290" s="112"/>
      <c r="V290" s="111"/>
    </row>
    <row r="291" spans="11:22" ht="12.75">
      <c r="K291" s="112"/>
      <c r="V291" s="111"/>
    </row>
    <row r="292" spans="11:22" ht="12.75">
      <c r="K292" s="112" t="s">
        <v>229</v>
      </c>
      <c r="V292" s="111" t="s">
        <v>60</v>
      </c>
    </row>
    <row r="293" spans="11:22" ht="12.75">
      <c r="K293" s="112" t="s">
        <v>228</v>
      </c>
      <c r="V293" s="111" t="s">
        <v>61</v>
      </c>
    </row>
    <row r="294" spans="11:22" ht="12.75">
      <c r="K294" s="112" t="s">
        <v>230</v>
      </c>
      <c r="V294" s="111"/>
    </row>
    <row r="295" spans="11:22" ht="12.75">
      <c r="K295" s="110" t="s">
        <v>62</v>
      </c>
      <c r="L295" s="143" t="s">
        <v>231</v>
      </c>
      <c r="V295" s="111" t="s">
        <v>249</v>
      </c>
    </row>
    <row r="296" ht="12.75">
      <c r="K296" s="110" t="s">
        <v>232</v>
      </c>
    </row>
    <row r="297" ht="12.75">
      <c r="K297" s="110" t="s">
        <v>233</v>
      </c>
    </row>
    <row r="298" ht="12.75">
      <c r="K298" s="110"/>
    </row>
    <row r="299" ht="12.75">
      <c r="K299" s="110"/>
    </row>
    <row r="300" ht="12.75">
      <c r="K300" s="110"/>
    </row>
    <row r="301" ht="13.5" thickBot="1"/>
    <row r="302" spans="3:27" s="165" customFormat="1" ht="20.25" thickBot="1">
      <c r="C302" s="194"/>
      <c r="D302" s="195" t="s">
        <v>91</v>
      </c>
      <c r="E302" s="196"/>
      <c r="F302" s="196"/>
      <c r="G302" s="196"/>
      <c r="H302" s="196"/>
      <c r="I302" s="196"/>
      <c r="J302" s="196"/>
      <c r="K302" s="199" t="s">
        <v>92</v>
      </c>
      <c r="L302" s="196"/>
      <c r="M302" s="196"/>
      <c r="N302" s="196"/>
      <c r="O302" s="196"/>
      <c r="P302" s="197" t="s">
        <v>133</v>
      </c>
      <c r="Q302" s="196"/>
      <c r="R302" s="196"/>
      <c r="S302" s="196"/>
      <c r="T302" s="196"/>
      <c r="U302" s="196"/>
      <c r="V302" s="196"/>
      <c r="W302" s="196"/>
      <c r="X302" s="196"/>
      <c r="Y302" s="196"/>
      <c r="Z302" s="196"/>
      <c r="AA302" s="198"/>
    </row>
    <row r="303" spans="1:27" ht="12.75">
      <c r="A303" s="165"/>
      <c r="B303" s="165"/>
      <c r="C303" s="99" t="s">
        <v>47</v>
      </c>
      <c r="D303" s="58"/>
      <c r="E303" s="81" t="s">
        <v>13</v>
      </c>
      <c r="F303" s="82"/>
      <c r="G303" s="83"/>
      <c r="H303" s="81" t="s">
        <v>27</v>
      </c>
      <c r="I303" s="82"/>
      <c r="J303" s="82"/>
      <c r="K303" s="82"/>
      <c r="L303" s="82"/>
      <c r="M303" s="82"/>
      <c r="N303" s="82"/>
      <c r="O303" s="83"/>
      <c r="P303" s="29" t="s">
        <v>28</v>
      </c>
      <c r="Q303" s="82"/>
      <c r="R303" s="82"/>
      <c r="S303" s="82"/>
      <c r="T303" s="82"/>
      <c r="U303" s="82"/>
      <c r="V303" s="82"/>
      <c r="W303" s="82"/>
      <c r="X303" s="82"/>
      <c r="Y303" s="82"/>
      <c r="Z303" s="84"/>
      <c r="AA303" s="124"/>
    </row>
    <row r="304" spans="1:27" ht="12.75">
      <c r="A304" s="165"/>
      <c r="B304" s="165"/>
      <c r="C304" s="94" t="s">
        <v>48</v>
      </c>
      <c r="D304" s="58"/>
      <c r="E304" s="16" t="s">
        <v>99</v>
      </c>
      <c r="F304" s="15"/>
      <c r="G304" s="33"/>
      <c r="H304" s="19" t="s">
        <v>1</v>
      </c>
      <c r="I304" s="49" t="s">
        <v>2</v>
      </c>
      <c r="J304" s="19" t="s">
        <v>3</v>
      </c>
      <c r="K304" s="19" t="s">
        <v>4</v>
      </c>
      <c r="L304" s="19" t="s">
        <v>5</v>
      </c>
      <c r="M304" s="19" t="s">
        <v>6</v>
      </c>
      <c r="N304" s="19" t="s">
        <v>6</v>
      </c>
      <c r="O304" s="35"/>
      <c r="P304" s="20" t="s">
        <v>14</v>
      </c>
      <c r="Q304" s="17" t="s">
        <v>16</v>
      </c>
      <c r="R304" s="17" t="s">
        <v>17</v>
      </c>
      <c r="S304" s="17" t="s">
        <v>18</v>
      </c>
      <c r="T304" s="17" t="s">
        <v>19</v>
      </c>
      <c r="U304" s="17" t="s">
        <v>24</v>
      </c>
      <c r="V304" s="17" t="s">
        <v>20</v>
      </c>
      <c r="W304" s="17" t="s">
        <v>21</v>
      </c>
      <c r="X304" s="17" t="s">
        <v>22</v>
      </c>
      <c r="Y304" s="17" t="s">
        <v>23</v>
      </c>
      <c r="Z304" s="17" t="s">
        <v>63</v>
      </c>
      <c r="AA304" s="124"/>
    </row>
    <row r="305" spans="1:27" ht="12.75">
      <c r="A305" s="165"/>
      <c r="B305" s="165"/>
      <c r="C305" s="96" t="s">
        <v>106</v>
      </c>
      <c r="D305" s="58"/>
      <c r="E305" s="25" t="s">
        <v>25</v>
      </c>
      <c r="F305" s="26" t="s">
        <v>1</v>
      </c>
      <c r="G305" s="34"/>
      <c r="H305" s="15"/>
      <c r="I305" s="9" t="s">
        <v>7</v>
      </c>
      <c r="J305" s="15"/>
      <c r="K305" s="15"/>
      <c r="L305" s="15"/>
      <c r="M305" s="10" t="s">
        <v>8</v>
      </c>
      <c r="N305" s="10" t="s">
        <v>9</v>
      </c>
      <c r="O305" s="35"/>
      <c r="P305" s="22" t="s">
        <v>15</v>
      </c>
      <c r="Q305" s="18"/>
      <c r="R305" s="18"/>
      <c r="S305" s="18"/>
      <c r="T305" s="18"/>
      <c r="U305" s="18"/>
      <c r="V305" s="15"/>
      <c r="W305" s="15"/>
      <c r="X305" s="15"/>
      <c r="Y305" s="15" t="s">
        <v>0</v>
      </c>
      <c r="Z305" s="15" t="s">
        <v>0</v>
      </c>
      <c r="AA305" s="124"/>
    </row>
    <row r="306" spans="1:27" ht="12.75">
      <c r="A306" s="165"/>
      <c r="B306" s="165"/>
      <c r="C306" s="97" t="s">
        <v>107</v>
      </c>
      <c r="D306" s="58"/>
      <c r="E306" s="11">
        <v>8124</v>
      </c>
      <c r="F306" s="86" t="s">
        <v>100</v>
      </c>
      <c r="G306" s="32"/>
      <c r="H306" s="12" t="s">
        <v>0</v>
      </c>
      <c r="I306" s="14" t="s">
        <v>0</v>
      </c>
      <c r="J306" s="11" t="s">
        <v>0</v>
      </c>
      <c r="K306" s="11" t="s">
        <v>0</v>
      </c>
      <c r="L306" s="11" t="s">
        <v>0</v>
      </c>
      <c r="M306" s="11"/>
      <c r="N306" s="11"/>
      <c r="O306" s="30"/>
      <c r="P306" s="11" t="s">
        <v>29</v>
      </c>
      <c r="Q306" s="2"/>
      <c r="R306" s="2"/>
      <c r="S306" s="2"/>
      <c r="T306" s="3"/>
      <c r="U306" s="24"/>
      <c r="V306" s="4"/>
      <c r="W306" s="2"/>
      <c r="X306" s="2"/>
      <c r="Y306" s="2"/>
      <c r="Z306" s="2"/>
      <c r="AA306" s="124"/>
    </row>
    <row r="307" spans="1:27" ht="12.75">
      <c r="A307" s="165"/>
      <c r="B307" s="165"/>
      <c r="C307" s="98"/>
      <c r="D307" s="58"/>
      <c r="E307" s="306" t="s">
        <v>101</v>
      </c>
      <c r="F307" s="307"/>
      <c r="G307" s="32"/>
      <c r="H307" s="12" t="s">
        <v>0</v>
      </c>
      <c r="I307" s="14" t="s">
        <v>0</v>
      </c>
      <c r="J307" s="11" t="s">
        <v>0</v>
      </c>
      <c r="K307" s="11"/>
      <c r="L307" s="11" t="s">
        <v>0</v>
      </c>
      <c r="M307" s="11"/>
      <c r="N307" s="11"/>
      <c r="O307" s="31"/>
      <c r="P307" s="11" t="s">
        <v>0</v>
      </c>
      <c r="Q307" s="25" t="s">
        <v>103</v>
      </c>
      <c r="R307" s="25">
        <v>12</v>
      </c>
      <c r="S307" s="11">
        <v>2152</v>
      </c>
      <c r="T307" s="21">
        <v>201</v>
      </c>
      <c r="U307" s="16" t="s">
        <v>104</v>
      </c>
      <c r="V307" s="80">
        <v>1</v>
      </c>
      <c r="W307" s="25" t="s">
        <v>105</v>
      </c>
      <c r="X307" s="25">
        <v>4</v>
      </c>
      <c r="Y307" s="76">
        <v>68</v>
      </c>
      <c r="Z307" s="113">
        <v>249.35</v>
      </c>
      <c r="AA307" s="124"/>
    </row>
    <row r="308" spans="1:27" ht="12.75">
      <c r="A308" s="165"/>
      <c r="B308" s="165"/>
      <c r="C308" s="95" t="s">
        <v>51</v>
      </c>
      <c r="D308" s="59"/>
      <c r="E308" s="308" t="s">
        <v>102</v>
      </c>
      <c r="F308" s="308"/>
      <c r="G308" s="186"/>
      <c r="H308" s="86" t="s">
        <v>0</v>
      </c>
      <c r="I308" s="62" t="s">
        <v>0</v>
      </c>
      <c r="J308" s="23" t="s">
        <v>0</v>
      </c>
      <c r="K308" s="23" t="s">
        <v>0</v>
      </c>
      <c r="L308" s="23" t="s">
        <v>0</v>
      </c>
      <c r="M308" s="23"/>
      <c r="N308" s="23"/>
      <c r="O308" s="69"/>
      <c r="P308" s="40" t="s">
        <v>0</v>
      </c>
      <c r="Q308" s="92" t="s">
        <v>0</v>
      </c>
      <c r="R308" s="92" t="s">
        <v>0</v>
      </c>
      <c r="S308" s="1"/>
      <c r="T308" s="11"/>
      <c r="U308" s="11"/>
      <c r="V308" s="11" t="s">
        <v>0</v>
      </c>
      <c r="W308" s="223" t="s">
        <v>204</v>
      </c>
      <c r="X308" s="25" t="s">
        <v>0</v>
      </c>
      <c r="Y308" s="76">
        <v>72</v>
      </c>
      <c r="Z308" s="113"/>
      <c r="AA308" s="125"/>
    </row>
    <row r="309" spans="1:27" ht="12.75">
      <c r="A309" s="165"/>
      <c r="B309" s="165"/>
      <c r="C309" s="103" t="s">
        <v>0</v>
      </c>
      <c r="D309" s="59"/>
      <c r="E309" s="48" t="s">
        <v>0</v>
      </c>
      <c r="F309" s="48" t="s">
        <v>0</v>
      </c>
      <c r="G309" s="69"/>
      <c r="H309" s="62" t="s">
        <v>0</v>
      </c>
      <c r="I309" s="72"/>
      <c r="J309" s="23"/>
      <c r="K309" s="57"/>
      <c r="L309" s="23"/>
      <c r="M309" s="23"/>
      <c r="N309" s="23"/>
      <c r="O309" s="69"/>
      <c r="P309" s="67"/>
      <c r="Q309" s="57"/>
      <c r="R309" s="57"/>
      <c r="S309" s="1"/>
      <c r="T309" s="1"/>
      <c r="U309" s="278" t="s">
        <v>238</v>
      </c>
      <c r="V309" s="1"/>
      <c r="W309" s="1"/>
      <c r="X309" s="1"/>
      <c r="Y309" s="1"/>
      <c r="Z309" s="1"/>
      <c r="AA309" s="125"/>
    </row>
    <row r="310" spans="1:27" ht="12.75">
      <c r="A310" s="165"/>
      <c r="B310" s="165"/>
      <c r="C310" s="99" t="s">
        <v>145</v>
      </c>
      <c r="D310" s="59"/>
      <c r="E310" s="23" t="s">
        <v>224</v>
      </c>
      <c r="F310" s="54"/>
      <c r="G310" s="104"/>
      <c r="H310" s="62"/>
      <c r="I310" s="72"/>
      <c r="J310" s="23"/>
      <c r="K310" s="57"/>
      <c r="L310" s="23"/>
      <c r="M310" s="23"/>
      <c r="N310" s="23"/>
      <c r="O310" s="69"/>
      <c r="P310" s="67"/>
      <c r="Q310" s="57"/>
      <c r="R310" s="57"/>
      <c r="S310" s="1"/>
      <c r="T310" s="1"/>
      <c r="U310" s="23" t="s">
        <v>0</v>
      </c>
      <c r="V310" s="1"/>
      <c r="W310" s="1"/>
      <c r="X310" s="1"/>
      <c r="Y310" s="1"/>
      <c r="Z310" s="1"/>
      <c r="AA310" s="125"/>
    </row>
    <row r="311" spans="1:27" ht="13.5" thickBot="1">
      <c r="A311" s="165"/>
      <c r="B311" s="165"/>
      <c r="C311" s="142"/>
      <c r="D311" s="121"/>
      <c r="E311" s="118" t="s">
        <v>223</v>
      </c>
      <c r="F311" s="122"/>
      <c r="G311" s="126"/>
      <c r="H311" s="127"/>
      <c r="I311" s="128"/>
      <c r="J311" s="118"/>
      <c r="K311" s="129"/>
      <c r="L311" s="118"/>
      <c r="M311" s="118"/>
      <c r="N311" s="118"/>
      <c r="O311" s="130"/>
      <c r="P311" s="131"/>
      <c r="Q311" s="129"/>
      <c r="R311" s="129"/>
      <c r="S311" s="117"/>
      <c r="T311" s="120" t="s">
        <v>0</v>
      </c>
      <c r="U311" s="119" t="s">
        <v>114</v>
      </c>
      <c r="V311" s="117"/>
      <c r="W311" s="117"/>
      <c r="X311" s="117"/>
      <c r="Y311" s="117"/>
      <c r="Z311" s="117"/>
      <c r="AA311" s="132"/>
    </row>
    <row r="313" ht="12.75">
      <c r="K313" s="110"/>
    </row>
    <row r="314" ht="12.75">
      <c r="K314" s="110"/>
    </row>
    <row r="315" ht="13.5" thickBot="1"/>
    <row r="316" spans="3:27" s="165" customFormat="1" ht="20.25" thickBot="1">
      <c r="C316" s="194"/>
      <c r="D316" s="195" t="s">
        <v>97</v>
      </c>
      <c r="E316" s="196"/>
      <c r="F316" s="196"/>
      <c r="G316" s="196"/>
      <c r="H316" s="196"/>
      <c r="I316" s="196"/>
      <c r="J316" s="196"/>
      <c r="K316" s="199" t="s">
        <v>98</v>
      </c>
      <c r="L316" s="196"/>
      <c r="M316" s="196"/>
      <c r="N316" s="196"/>
      <c r="O316" s="196"/>
      <c r="P316" s="197" t="s">
        <v>133</v>
      </c>
      <c r="Q316" s="196"/>
      <c r="R316" s="196"/>
      <c r="S316" s="196"/>
      <c r="T316" s="196"/>
      <c r="U316" s="196"/>
      <c r="V316" s="196"/>
      <c r="W316" s="196"/>
      <c r="X316" s="196"/>
      <c r="Y316" s="196"/>
      <c r="Z316" s="196"/>
      <c r="AA316" s="198"/>
    </row>
    <row r="317" spans="1:27" ht="12.75">
      <c r="A317" s="165"/>
      <c r="B317" s="165"/>
      <c r="C317" s="99" t="s">
        <v>47</v>
      </c>
      <c r="D317" s="51"/>
      <c r="E317" s="81" t="s">
        <v>13</v>
      </c>
      <c r="F317" s="82"/>
      <c r="G317" s="83"/>
      <c r="H317" s="81" t="s">
        <v>27</v>
      </c>
      <c r="I317" s="82"/>
      <c r="J317" s="82"/>
      <c r="K317" s="82"/>
      <c r="L317" s="82"/>
      <c r="M317" s="82"/>
      <c r="N317" s="82"/>
      <c r="O317" s="83"/>
      <c r="P317" s="29" t="s">
        <v>28</v>
      </c>
      <c r="Q317" s="82"/>
      <c r="R317" s="82"/>
      <c r="S317" s="82"/>
      <c r="T317" s="82"/>
      <c r="U317" s="82"/>
      <c r="V317" s="82"/>
      <c r="W317" s="82"/>
      <c r="X317" s="82"/>
      <c r="Y317" s="82"/>
      <c r="Z317" s="84"/>
      <c r="AA317" s="51"/>
    </row>
    <row r="318" spans="1:27" ht="12.75">
      <c r="A318" s="165"/>
      <c r="B318" s="165"/>
      <c r="C318" s="94" t="s">
        <v>48</v>
      </c>
      <c r="D318" s="51"/>
      <c r="E318" s="16" t="s">
        <v>29</v>
      </c>
      <c r="F318" s="15"/>
      <c r="G318" s="33"/>
      <c r="H318" s="19" t="s">
        <v>1</v>
      </c>
      <c r="I318" s="49" t="s">
        <v>2</v>
      </c>
      <c r="J318" s="19" t="s">
        <v>3</v>
      </c>
      <c r="K318" s="19" t="s">
        <v>4</v>
      </c>
      <c r="L318" s="19" t="s">
        <v>5</v>
      </c>
      <c r="M318" s="19" t="s">
        <v>6</v>
      </c>
      <c r="N318" s="19" t="s">
        <v>6</v>
      </c>
      <c r="O318" s="35"/>
      <c r="P318" s="20" t="s">
        <v>14</v>
      </c>
      <c r="Q318" s="17" t="s">
        <v>16</v>
      </c>
      <c r="R318" s="17" t="s">
        <v>17</v>
      </c>
      <c r="S318" s="17" t="s">
        <v>18</v>
      </c>
      <c r="T318" s="17" t="s">
        <v>19</v>
      </c>
      <c r="U318" s="17" t="s">
        <v>24</v>
      </c>
      <c r="V318" s="17" t="s">
        <v>20</v>
      </c>
      <c r="W318" s="17" t="s">
        <v>21</v>
      </c>
      <c r="X318" s="17" t="s">
        <v>22</v>
      </c>
      <c r="Y318" s="17" t="s">
        <v>23</v>
      </c>
      <c r="Z318" s="17" t="s">
        <v>63</v>
      </c>
      <c r="AA318" s="51"/>
    </row>
    <row r="319" spans="1:27" ht="12.75">
      <c r="A319" s="165"/>
      <c r="B319" s="165"/>
      <c r="C319" s="96" t="s">
        <v>106</v>
      </c>
      <c r="D319" s="51"/>
      <c r="E319" s="25" t="s">
        <v>25</v>
      </c>
      <c r="F319" s="26" t="s">
        <v>1</v>
      </c>
      <c r="G319" s="34"/>
      <c r="H319" s="15"/>
      <c r="I319" s="9" t="s">
        <v>7</v>
      </c>
      <c r="J319" s="15"/>
      <c r="K319" s="15"/>
      <c r="L319" s="15"/>
      <c r="M319" s="10" t="s">
        <v>8</v>
      </c>
      <c r="N319" s="10" t="s">
        <v>9</v>
      </c>
      <c r="O319" s="35"/>
      <c r="P319" s="22" t="s">
        <v>15</v>
      </c>
      <c r="Q319" s="18"/>
      <c r="R319" s="18"/>
      <c r="S319" s="18"/>
      <c r="T319" s="18"/>
      <c r="U319" s="18"/>
      <c r="V319" s="15"/>
      <c r="W319" s="15"/>
      <c r="X319" s="15"/>
      <c r="Y319" s="15" t="s">
        <v>0</v>
      </c>
      <c r="Z319" s="15" t="s">
        <v>0</v>
      </c>
      <c r="AA319" s="51"/>
    </row>
    <row r="320" spans="1:27" ht="12.75">
      <c r="A320" s="165"/>
      <c r="B320" s="165"/>
      <c r="C320" s="97" t="s">
        <v>107</v>
      </c>
      <c r="D320" s="51"/>
      <c r="E320" s="11">
        <v>29099</v>
      </c>
      <c r="F320" s="86" t="s">
        <v>57</v>
      </c>
      <c r="G320" s="32"/>
      <c r="H320" s="12" t="s">
        <v>0</v>
      </c>
      <c r="I320" s="14" t="s">
        <v>0</v>
      </c>
      <c r="J320" s="11" t="s">
        <v>0</v>
      </c>
      <c r="K320" s="11" t="s">
        <v>0</v>
      </c>
      <c r="L320" s="11" t="s">
        <v>0</v>
      </c>
      <c r="M320" s="11"/>
      <c r="N320" s="11"/>
      <c r="O320" s="30"/>
      <c r="P320" s="11" t="s">
        <v>29</v>
      </c>
      <c r="Q320" s="2"/>
      <c r="R320" s="2"/>
      <c r="S320" s="2"/>
      <c r="T320" s="3"/>
      <c r="U320" s="24"/>
      <c r="V320" s="4"/>
      <c r="W320" s="2"/>
      <c r="X320" s="2"/>
      <c r="Y320" s="2"/>
      <c r="Z320" s="2"/>
      <c r="AA320" s="51"/>
    </row>
    <row r="321" spans="1:27" ht="12.75">
      <c r="A321" s="165"/>
      <c r="B321" s="165"/>
      <c r="C321" s="98"/>
      <c r="D321" s="51"/>
      <c r="E321" s="306" t="s">
        <v>93</v>
      </c>
      <c r="F321" s="307"/>
      <c r="G321" s="32"/>
      <c r="H321" s="12" t="s">
        <v>0</v>
      </c>
      <c r="I321" s="14" t="s">
        <v>0</v>
      </c>
      <c r="J321" s="11" t="s">
        <v>0</v>
      </c>
      <c r="K321" s="11"/>
      <c r="L321" s="11" t="s">
        <v>0</v>
      </c>
      <c r="M321" s="11"/>
      <c r="N321" s="11"/>
      <c r="O321" s="31"/>
      <c r="P321" s="11" t="s">
        <v>0</v>
      </c>
      <c r="Q321" s="25" t="s">
        <v>32</v>
      </c>
      <c r="R321" s="25">
        <v>17</v>
      </c>
      <c r="S321" s="188" t="s">
        <v>163</v>
      </c>
      <c r="T321" s="21">
        <v>23</v>
      </c>
      <c r="U321" s="16" t="s">
        <v>95</v>
      </c>
      <c r="V321" s="80">
        <v>1</v>
      </c>
      <c r="W321" s="25" t="s">
        <v>96</v>
      </c>
      <c r="X321" s="25">
        <v>4</v>
      </c>
      <c r="Y321" s="105">
        <v>5.5</v>
      </c>
      <c r="Z321" s="113">
        <v>1022.58</v>
      </c>
      <c r="AA321" s="51"/>
    </row>
    <row r="322" spans="1:27" ht="12.75">
      <c r="A322" s="165"/>
      <c r="B322" s="165"/>
      <c r="C322" s="95" t="s">
        <v>51</v>
      </c>
      <c r="D322" s="51"/>
      <c r="E322" s="304" t="s">
        <v>94</v>
      </c>
      <c r="F322" s="305"/>
      <c r="G322" s="68"/>
      <c r="H322" s="86" t="s">
        <v>0</v>
      </c>
      <c r="I322" s="62" t="s">
        <v>0</v>
      </c>
      <c r="J322" s="23" t="s">
        <v>0</v>
      </c>
      <c r="K322" s="23" t="s">
        <v>0</v>
      </c>
      <c r="L322" s="23" t="s">
        <v>0</v>
      </c>
      <c r="M322" s="23"/>
      <c r="N322" s="23"/>
      <c r="O322" s="69"/>
      <c r="P322" s="40" t="s">
        <v>0</v>
      </c>
      <c r="Q322" s="92" t="s">
        <v>0</v>
      </c>
      <c r="R322" s="92" t="s">
        <v>0</v>
      </c>
      <c r="T322" s="11"/>
      <c r="U322" s="11"/>
      <c r="V322" s="11" t="s">
        <v>0</v>
      </c>
      <c r="W322" s="223" t="s">
        <v>204</v>
      </c>
      <c r="X322" s="25" t="s">
        <v>0</v>
      </c>
      <c r="Y322" s="76">
        <v>107</v>
      </c>
      <c r="Z322" s="113"/>
      <c r="AA322" s="58"/>
    </row>
    <row r="323" spans="1:27" ht="12.75">
      <c r="A323" s="165"/>
      <c r="B323" s="165"/>
      <c r="C323" s="99" t="s">
        <v>0</v>
      </c>
      <c r="D323" s="59"/>
      <c r="E323" s="23" t="s">
        <v>0</v>
      </c>
      <c r="F323" s="54"/>
      <c r="G323" s="104"/>
      <c r="H323" s="62" t="s">
        <v>0</v>
      </c>
      <c r="I323" s="72"/>
      <c r="J323" s="23"/>
      <c r="K323" s="57"/>
      <c r="L323" s="23"/>
      <c r="M323" s="23"/>
      <c r="N323" s="23"/>
      <c r="O323" s="69"/>
      <c r="P323" s="67"/>
      <c r="Q323" s="57"/>
      <c r="R323" s="57"/>
      <c r="U323" s="23" t="s">
        <v>0</v>
      </c>
      <c r="AA323" s="58"/>
    </row>
    <row r="324" spans="1:27" ht="12.75">
      <c r="A324" s="165"/>
      <c r="B324" s="165"/>
      <c r="C324" s="99"/>
      <c r="D324" s="59"/>
      <c r="E324" s="23" t="s">
        <v>224</v>
      </c>
      <c r="F324" s="54"/>
      <c r="G324" s="104"/>
      <c r="H324" s="62"/>
      <c r="I324" s="72"/>
      <c r="J324" s="23"/>
      <c r="K324" s="57"/>
      <c r="L324" s="23"/>
      <c r="M324" s="23"/>
      <c r="N324" s="23"/>
      <c r="O324" s="69"/>
      <c r="P324" s="67"/>
      <c r="Q324" s="57"/>
      <c r="R324" s="57"/>
      <c r="U324" s="278" t="s">
        <v>238</v>
      </c>
      <c r="AA324" s="58"/>
    </row>
    <row r="325" spans="1:27" ht="13.5" thickBot="1">
      <c r="A325" s="165"/>
      <c r="B325" s="165"/>
      <c r="C325" s="142"/>
      <c r="D325" s="121"/>
      <c r="E325" s="118" t="s">
        <v>223</v>
      </c>
      <c r="F325" s="122"/>
      <c r="G325" s="126"/>
      <c r="H325" s="127"/>
      <c r="I325" s="128"/>
      <c r="J325" s="118"/>
      <c r="K325" s="129"/>
      <c r="L325" s="118"/>
      <c r="M325" s="118"/>
      <c r="N325" s="118"/>
      <c r="O325" s="130"/>
      <c r="P325" s="131"/>
      <c r="Q325" s="129"/>
      <c r="R325" s="129"/>
      <c r="S325" s="117"/>
      <c r="T325" s="120" t="s">
        <v>0</v>
      </c>
      <c r="U325" s="119" t="s">
        <v>116</v>
      </c>
      <c r="V325" s="117"/>
      <c r="W325" s="117"/>
      <c r="X325" s="117"/>
      <c r="Y325" s="117"/>
      <c r="Z325" s="117"/>
      <c r="AA325" s="136"/>
    </row>
    <row r="326" spans="1:27" ht="18" customHeight="1" thickBot="1">
      <c r="A326" s="165"/>
      <c r="B326" s="165"/>
      <c r="C326" s="109" t="s">
        <v>152</v>
      </c>
      <c r="D326" s="100"/>
      <c r="E326" s="100"/>
      <c r="F326" s="106"/>
      <c r="G326" s="100"/>
      <c r="H326" s="100"/>
      <c r="I326" s="100"/>
      <c r="J326" s="100"/>
      <c r="K326" s="100"/>
      <c r="L326" s="100"/>
      <c r="M326" s="100"/>
      <c r="N326" s="100"/>
      <c r="O326" s="100"/>
      <c r="P326" s="100"/>
      <c r="Q326" s="100"/>
      <c r="R326" s="100"/>
      <c r="S326" s="100"/>
      <c r="T326" s="100"/>
      <c r="U326" s="100"/>
      <c r="V326" s="100"/>
      <c r="W326" s="100"/>
      <c r="X326" s="100"/>
      <c r="Y326" s="100"/>
      <c r="Z326" s="100"/>
      <c r="AA326" s="101"/>
    </row>
    <row r="329" ht="13.5" thickBot="1"/>
    <row r="330" spans="3:27" s="165" customFormat="1" ht="20.25" thickBot="1">
      <c r="C330" s="194"/>
      <c r="D330" s="195" t="s">
        <v>119</v>
      </c>
      <c r="E330" s="196"/>
      <c r="F330" s="196"/>
      <c r="G330" s="196"/>
      <c r="H330" s="196"/>
      <c r="I330" s="196"/>
      <c r="J330" s="196"/>
      <c r="K330" s="199" t="s">
        <v>38</v>
      </c>
      <c r="L330" s="196"/>
      <c r="M330" s="196"/>
      <c r="N330" s="196"/>
      <c r="O330" s="196"/>
      <c r="P330" s="197" t="s">
        <v>133</v>
      </c>
      <c r="Q330" s="196"/>
      <c r="R330" s="196"/>
      <c r="S330" s="196"/>
      <c r="T330" s="196"/>
      <c r="U330" s="196"/>
      <c r="V330" s="196"/>
      <c r="W330" s="196"/>
      <c r="X330" s="196"/>
      <c r="Y330" s="196"/>
      <c r="Z330" s="196"/>
      <c r="AA330" s="198"/>
    </row>
    <row r="331" spans="1:27" ht="12.75">
      <c r="A331" s="165"/>
      <c r="B331" s="165"/>
      <c r="C331" s="99" t="s">
        <v>47</v>
      </c>
      <c r="D331" s="51"/>
      <c r="E331" s="81" t="s">
        <v>13</v>
      </c>
      <c r="F331" s="82"/>
      <c r="G331" s="83"/>
      <c r="H331" s="81" t="s">
        <v>27</v>
      </c>
      <c r="I331" s="82"/>
      <c r="J331" s="82"/>
      <c r="K331" s="82"/>
      <c r="L331" s="82"/>
      <c r="M331" s="82"/>
      <c r="N331" s="82"/>
      <c r="O331" s="83"/>
      <c r="P331" s="29" t="s">
        <v>28</v>
      </c>
      <c r="Q331" s="82"/>
      <c r="R331" s="82"/>
      <c r="S331" s="82"/>
      <c r="T331" s="82"/>
      <c r="U331" s="82"/>
      <c r="V331" s="82"/>
      <c r="W331" s="82"/>
      <c r="X331" s="82"/>
      <c r="Y331" s="82"/>
      <c r="Z331" s="84"/>
      <c r="AA331" s="51"/>
    </row>
    <row r="332" spans="1:27" ht="12.75">
      <c r="A332" s="165"/>
      <c r="B332" s="165"/>
      <c r="C332" s="94" t="s">
        <v>48</v>
      </c>
      <c r="D332" s="51"/>
      <c r="E332" s="16" t="s">
        <v>29</v>
      </c>
      <c r="F332" s="15"/>
      <c r="G332" s="33"/>
      <c r="H332" s="19" t="s">
        <v>1</v>
      </c>
      <c r="I332" s="49" t="s">
        <v>2</v>
      </c>
      <c r="J332" s="19" t="s">
        <v>3</v>
      </c>
      <c r="K332" s="19" t="s">
        <v>4</v>
      </c>
      <c r="L332" s="19" t="s">
        <v>5</v>
      </c>
      <c r="M332" s="19" t="s">
        <v>6</v>
      </c>
      <c r="N332" s="19" t="s">
        <v>6</v>
      </c>
      <c r="O332" s="35"/>
      <c r="P332" s="20" t="s">
        <v>14</v>
      </c>
      <c r="Q332" s="17" t="s">
        <v>16</v>
      </c>
      <c r="R332" s="17" t="s">
        <v>17</v>
      </c>
      <c r="S332" s="17" t="s">
        <v>18</v>
      </c>
      <c r="T332" s="17" t="s">
        <v>19</v>
      </c>
      <c r="U332" s="17" t="s">
        <v>24</v>
      </c>
      <c r="V332" s="17" t="s">
        <v>20</v>
      </c>
      <c r="W332" s="17" t="s">
        <v>21</v>
      </c>
      <c r="X332" s="17" t="s">
        <v>22</v>
      </c>
      <c r="Y332" s="17" t="s">
        <v>23</v>
      </c>
      <c r="Z332" s="17" t="s">
        <v>63</v>
      </c>
      <c r="AA332" s="51"/>
    </row>
    <row r="333" spans="1:27" ht="12.75">
      <c r="A333" s="165"/>
      <c r="B333" s="165"/>
      <c r="C333" s="96" t="s">
        <v>120</v>
      </c>
      <c r="D333" s="51"/>
      <c r="E333" s="17" t="s">
        <v>25</v>
      </c>
      <c r="F333" s="26" t="s">
        <v>1</v>
      </c>
      <c r="G333" s="34"/>
      <c r="H333" s="15"/>
      <c r="I333" s="9" t="s">
        <v>7</v>
      </c>
      <c r="J333" s="15"/>
      <c r="K333" s="15"/>
      <c r="L333" s="15"/>
      <c r="M333" s="10" t="s">
        <v>8</v>
      </c>
      <c r="N333" s="10" t="s">
        <v>9</v>
      </c>
      <c r="O333" s="35"/>
      <c r="P333" s="22" t="s">
        <v>15</v>
      </c>
      <c r="Q333" s="18"/>
      <c r="R333" s="18"/>
      <c r="S333" s="18"/>
      <c r="T333" s="18"/>
      <c r="U333" s="18"/>
      <c r="V333" s="15"/>
      <c r="W333" s="15"/>
      <c r="X333" s="15"/>
      <c r="Y333" s="15" t="s">
        <v>0</v>
      </c>
      <c r="Z333" s="15" t="s">
        <v>0</v>
      </c>
      <c r="AA333" s="51"/>
    </row>
    <row r="334" spans="1:27" ht="12.75">
      <c r="A334" s="165"/>
      <c r="B334" s="165"/>
      <c r="C334" s="97" t="s">
        <v>121</v>
      </c>
      <c r="D334" s="60"/>
      <c r="E334" s="17">
        <v>17857</v>
      </c>
      <c r="F334" s="187" t="s">
        <v>122</v>
      </c>
      <c r="G334" s="53"/>
      <c r="H334" s="12" t="s">
        <v>0</v>
      </c>
      <c r="I334" s="14" t="s">
        <v>0</v>
      </c>
      <c r="J334" s="11" t="s">
        <v>0</v>
      </c>
      <c r="K334" s="11" t="s">
        <v>0</v>
      </c>
      <c r="L334" s="11" t="s">
        <v>0</v>
      </c>
      <c r="M334" s="11"/>
      <c r="N334" s="11"/>
      <c r="O334" s="30"/>
      <c r="P334" s="11" t="s">
        <v>29</v>
      </c>
      <c r="Q334" s="2"/>
      <c r="R334" s="2"/>
      <c r="S334" s="2"/>
      <c r="T334" s="3"/>
      <c r="U334" s="24"/>
      <c r="V334" s="4"/>
      <c r="W334" s="2"/>
      <c r="X334" s="2"/>
      <c r="Y334" s="2"/>
      <c r="Z334" s="2"/>
      <c r="AA334" s="51"/>
    </row>
    <row r="335" spans="1:27" ht="12.75">
      <c r="A335" s="165"/>
      <c r="B335" s="165"/>
      <c r="C335" s="98"/>
      <c r="D335" s="60"/>
      <c r="E335" s="15" t="s">
        <v>0</v>
      </c>
      <c r="F335" s="187" t="s">
        <v>0</v>
      </c>
      <c r="G335" s="32"/>
      <c r="H335" s="12" t="s">
        <v>0</v>
      </c>
      <c r="I335" s="14" t="s">
        <v>0</v>
      </c>
      <c r="J335" s="11" t="s">
        <v>0</v>
      </c>
      <c r="K335" s="11"/>
      <c r="L335" s="11" t="s">
        <v>0</v>
      </c>
      <c r="M335" s="11"/>
      <c r="N335" s="11"/>
      <c r="O335" s="31"/>
      <c r="P335" s="11" t="s">
        <v>0</v>
      </c>
      <c r="Q335" s="25" t="s">
        <v>32</v>
      </c>
      <c r="R335" s="25">
        <v>23</v>
      </c>
      <c r="S335" s="52" t="s">
        <v>124</v>
      </c>
      <c r="T335" s="11">
        <v>37</v>
      </c>
      <c r="U335" s="16" t="s">
        <v>125</v>
      </c>
      <c r="V335" s="11">
        <v>1</v>
      </c>
      <c r="W335" s="25" t="s">
        <v>30</v>
      </c>
      <c r="X335" s="25">
        <v>3</v>
      </c>
      <c r="Y335" s="105">
        <v>3</v>
      </c>
      <c r="Z335" s="113">
        <v>317.62</v>
      </c>
      <c r="AA335" s="51"/>
    </row>
    <row r="336" spans="1:27" ht="12.75">
      <c r="A336" s="165"/>
      <c r="B336" s="165"/>
      <c r="C336" s="95" t="s">
        <v>51</v>
      </c>
      <c r="D336" s="60"/>
      <c r="E336" s="57" t="s">
        <v>0</v>
      </c>
      <c r="F336" s="123" t="s">
        <v>0</v>
      </c>
      <c r="G336" s="104"/>
      <c r="H336" s="86" t="s">
        <v>0</v>
      </c>
      <c r="I336" s="62" t="s">
        <v>0</v>
      </c>
      <c r="J336" s="23" t="s">
        <v>0</v>
      </c>
      <c r="K336" s="23" t="s">
        <v>0</v>
      </c>
      <c r="L336" s="23" t="s">
        <v>0</v>
      </c>
      <c r="M336" s="23"/>
      <c r="N336" s="23"/>
      <c r="O336" s="69"/>
      <c r="P336" s="40" t="s">
        <v>0</v>
      </c>
      <c r="Q336" s="92" t="s">
        <v>0</v>
      </c>
      <c r="R336" s="92" t="s">
        <v>0</v>
      </c>
      <c r="S336" s="23" t="s">
        <v>0</v>
      </c>
      <c r="T336" s="11"/>
      <c r="U336" s="11"/>
      <c r="V336" s="11" t="s">
        <v>0</v>
      </c>
      <c r="W336" s="223" t="s">
        <v>204</v>
      </c>
      <c r="X336" s="25" t="s">
        <v>0</v>
      </c>
      <c r="Y336" s="76">
        <v>30</v>
      </c>
      <c r="Z336" s="113"/>
      <c r="AA336" s="58" t="s">
        <v>0</v>
      </c>
    </row>
    <row r="337" spans="1:27" ht="12.75">
      <c r="A337" s="165"/>
      <c r="B337" s="165"/>
      <c r="C337" s="99" t="s">
        <v>0</v>
      </c>
      <c r="D337" s="59"/>
      <c r="E337" s="48" t="s">
        <v>0</v>
      </c>
      <c r="F337" s="23"/>
      <c r="G337" s="104"/>
      <c r="H337" s="62"/>
      <c r="I337" s="72"/>
      <c r="J337" s="23"/>
      <c r="K337" s="57"/>
      <c r="L337" s="23"/>
      <c r="M337" s="23"/>
      <c r="N337" s="23"/>
      <c r="O337" s="69"/>
      <c r="P337" s="67"/>
      <c r="Q337" s="57"/>
      <c r="R337" s="57"/>
      <c r="S337" s="23"/>
      <c r="T337" s="1"/>
      <c r="V337" s="1"/>
      <c r="W337" s="1"/>
      <c r="X337" s="1"/>
      <c r="Y337" s="1"/>
      <c r="Z337" s="1"/>
      <c r="AA337" s="58"/>
    </row>
    <row r="338" spans="1:27" ht="12.75">
      <c r="A338" s="165"/>
      <c r="B338" s="165"/>
      <c r="C338" s="99" t="s">
        <v>130</v>
      </c>
      <c r="D338" s="59"/>
      <c r="E338" s="23" t="s">
        <v>224</v>
      </c>
      <c r="F338" s="41"/>
      <c r="G338" s="104"/>
      <c r="I338" s="72"/>
      <c r="J338" s="23"/>
      <c r="K338" s="57"/>
      <c r="L338" s="23"/>
      <c r="M338" s="23"/>
      <c r="N338" s="23"/>
      <c r="O338" s="69"/>
      <c r="P338" s="67"/>
      <c r="Q338" s="57"/>
      <c r="R338" s="57"/>
      <c r="S338" s="23"/>
      <c r="T338" s="23"/>
      <c r="U338" s="278" t="s">
        <v>238</v>
      </c>
      <c r="V338" s="23"/>
      <c r="W338" s="57"/>
      <c r="X338" s="57"/>
      <c r="Y338" s="23"/>
      <c r="Z338" s="54"/>
      <c r="AA338" s="58"/>
    </row>
    <row r="339" spans="1:27" ht="12.75">
      <c r="A339" s="165"/>
      <c r="B339" s="165"/>
      <c r="C339" s="99" t="s">
        <v>129</v>
      </c>
      <c r="D339" s="59"/>
      <c r="E339" s="23" t="s">
        <v>223</v>
      </c>
      <c r="F339" s="23"/>
      <c r="G339" s="69"/>
      <c r="H339" s="62"/>
      <c r="I339" s="72"/>
      <c r="J339" s="23"/>
      <c r="K339" s="57"/>
      <c r="L339" s="23"/>
      <c r="M339" s="23"/>
      <c r="N339" s="23"/>
      <c r="O339" s="69"/>
      <c r="P339" s="67"/>
      <c r="Q339" s="57"/>
      <c r="R339" s="57"/>
      <c r="S339" s="23"/>
      <c r="T339" s="23"/>
      <c r="U339" s="23"/>
      <c r="V339" s="23"/>
      <c r="W339" s="57"/>
      <c r="X339" s="57"/>
      <c r="Y339" s="23"/>
      <c r="Z339" s="54"/>
      <c r="AA339" s="58"/>
    </row>
    <row r="340" spans="1:27" ht="13.5" thickBot="1">
      <c r="A340" s="165"/>
      <c r="B340" s="165"/>
      <c r="C340" s="135"/>
      <c r="D340" s="121"/>
      <c r="E340" s="131" t="s">
        <v>123</v>
      </c>
      <c r="F340" s="122"/>
      <c r="G340" s="136"/>
      <c r="H340" s="137"/>
      <c r="I340" s="138"/>
      <c r="J340" s="117"/>
      <c r="K340" s="117"/>
      <c r="L340" s="117"/>
      <c r="M340" s="117"/>
      <c r="N340" s="139"/>
      <c r="O340" s="140"/>
      <c r="P340" s="141"/>
      <c r="Q340" s="117"/>
      <c r="R340" s="117"/>
      <c r="S340" s="118"/>
      <c r="T340" s="120" t="s">
        <v>0</v>
      </c>
      <c r="U340" s="119" t="s">
        <v>126</v>
      </c>
      <c r="V340" s="117"/>
      <c r="W340" s="117"/>
      <c r="X340" s="117"/>
      <c r="Y340" s="117"/>
      <c r="Z340" s="139"/>
      <c r="AA340" s="136"/>
    </row>
    <row r="341" spans="11:22" ht="12.75">
      <c r="K341" s="112" t="s">
        <v>229</v>
      </c>
      <c r="V341" s="111" t="s">
        <v>60</v>
      </c>
    </row>
    <row r="342" spans="11:22" ht="12.75">
      <c r="K342" s="112" t="s">
        <v>228</v>
      </c>
      <c r="V342" s="111" t="s">
        <v>61</v>
      </c>
    </row>
    <row r="343" spans="11:22" ht="12.75">
      <c r="K343" s="112" t="s">
        <v>230</v>
      </c>
      <c r="V343" s="111"/>
    </row>
    <row r="344" spans="11:22" ht="12.75">
      <c r="K344" s="110" t="s">
        <v>62</v>
      </c>
      <c r="L344" s="143" t="s">
        <v>231</v>
      </c>
      <c r="V344" s="111" t="s">
        <v>249</v>
      </c>
    </row>
    <row r="345" ht="12.75">
      <c r="K345" s="110" t="s">
        <v>232</v>
      </c>
    </row>
    <row r="346" ht="12.75">
      <c r="K346" s="110" t="s">
        <v>233</v>
      </c>
    </row>
    <row r="347" ht="12.75">
      <c r="K347" s="110"/>
    </row>
    <row r="348" ht="12.75">
      <c r="K348" s="110"/>
    </row>
    <row r="349" ht="12.75">
      <c r="K349" s="110"/>
    </row>
    <row r="350" ht="13.5" thickBot="1"/>
    <row r="351" spans="3:28" s="165" customFormat="1" ht="20.25" thickBot="1">
      <c r="C351" s="194"/>
      <c r="D351" s="196"/>
      <c r="E351" s="195" t="s">
        <v>153</v>
      </c>
      <c r="F351" s="196"/>
      <c r="G351" s="196"/>
      <c r="H351" s="196"/>
      <c r="I351" s="196"/>
      <c r="J351" s="196"/>
      <c r="K351" s="196"/>
      <c r="L351" s="196"/>
      <c r="M351" s="196"/>
      <c r="N351" s="196"/>
      <c r="O351" s="196"/>
      <c r="P351" s="196"/>
      <c r="Q351" s="196"/>
      <c r="R351" s="196"/>
      <c r="S351" s="196"/>
      <c r="T351" s="196"/>
      <c r="U351" s="196"/>
      <c r="V351" s="196"/>
      <c r="W351" s="196"/>
      <c r="X351" s="196"/>
      <c r="Y351" s="196"/>
      <c r="Z351" s="196"/>
      <c r="AA351" s="198"/>
      <c r="AB351" s="229"/>
    </row>
    <row r="352" spans="1:27" ht="12.75">
      <c r="A352" s="165"/>
      <c r="B352" s="165"/>
      <c r="C352" s="99" t="s">
        <v>47</v>
      </c>
      <c r="D352" s="58"/>
      <c r="E352" s="169" t="s">
        <v>13</v>
      </c>
      <c r="F352" s="170"/>
      <c r="G352" s="171"/>
      <c r="H352" s="169" t="s">
        <v>27</v>
      </c>
      <c r="I352" s="170"/>
      <c r="J352" s="170"/>
      <c r="K352" s="170"/>
      <c r="L352" s="170"/>
      <c r="M352" s="170"/>
      <c r="N352" s="170"/>
      <c r="O352" s="172"/>
      <c r="P352" s="230" t="s">
        <v>28</v>
      </c>
      <c r="Q352" s="170"/>
      <c r="R352" s="170"/>
      <c r="S352" s="170"/>
      <c r="T352" s="170"/>
      <c r="U352" s="170"/>
      <c r="V352" s="170"/>
      <c r="W352" s="170"/>
      <c r="X352" s="170"/>
      <c r="Y352" s="170"/>
      <c r="Z352" s="231"/>
      <c r="AA352" s="125"/>
    </row>
    <row r="353" spans="1:27" ht="12.75">
      <c r="A353" s="165"/>
      <c r="B353" s="165"/>
      <c r="C353" s="94" t="s">
        <v>48</v>
      </c>
      <c r="D353" s="79"/>
      <c r="E353" s="11" t="s">
        <v>99</v>
      </c>
      <c r="F353" s="25"/>
      <c r="G353" s="144"/>
      <c r="H353" s="8" t="s">
        <v>1</v>
      </c>
      <c r="I353" s="145" t="s">
        <v>2</v>
      </c>
      <c r="J353" s="8" t="s">
        <v>3</v>
      </c>
      <c r="K353" s="8" t="s">
        <v>4</v>
      </c>
      <c r="L353" s="8" t="s">
        <v>5</v>
      </c>
      <c r="M353" s="8" t="s">
        <v>6</v>
      </c>
      <c r="N353" s="8" t="s">
        <v>6</v>
      </c>
      <c r="O353" s="146"/>
      <c r="P353" s="147" t="s">
        <v>14</v>
      </c>
      <c r="Q353" s="17" t="s">
        <v>16</v>
      </c>
      <c r="R353" s="17" t="s">
        <v>17</v>
      </c>
      <c r="S353" s="17" t="s">
        <v>18</v>
      </c>
      <c r="T353" s="17" t="s">
        <v>19</v>
      </c>
      <c r="U353" s="17" t="s">
        <v>24</v>
      </c>
      <c r="V353" s="17" t="s">
        <v>20</v>
      </c>
      <c r="W353" s="17" t="s">
        <v>21</v>
      </c>
      <c r="X353" s="17" t="s">
        <v>22</v>
      </c>
      <c r="Y353" s="17" t="s">
        <v>23</v>
      </c>
      <c r="Z353" s="148" t="s">
        <v>63</v>
      </c>
      <c r="AA353" s="149"/>
    </row>
    <row r="354" spans="1:27" ht="12.75">
      <c r="A354" s="165"/>
      <c r="B354" s="165"/>
      <c r="C354" s="96" t="s">
        <v>142</v>
      </c>
      <c r="D354" s="58"/>
      <c r="E354" s="25" t="s">
        <v>25</v>
      </c>
      <c r="F354" s="26" t="s">
        <v>1</v>
      </c>
      <c r="G354" s="34"/>
      <c r="H354" s="15"/>
      <c r="I354" s="9" t="s">
        <v>7</v>
      </c>
      <c r="J354" s="15"/>
      <c r="K354" s="15"/>
      <c r="L354" s="15"/>
      <c r="M354" s="10" t="s">
        <v>8</v>
      </c>
      <c r="N354" s="10" t="s">
        <v>9</v>
      </c>
      <c r="O354" s="35"/>
      <c r="P354" s="150" t="s">
        <v>15</v>
      </c>
      <c r="Q354" s="18"/>
      <c r="R354" s="18"/>
      <c r="S354" s="18"/>
      <c r="T354" s="18"/>
      <c r="U354" s="18"/>
      <c r="V354" s="15"/>
      <c r="W354" s="15"/>
      <c r="X354" s="15"/>
      <c r="Y354" s="15" t="s">
        <v>0</v>
      </c>
      <c r="Z354" s="151" t="s">
        <v>0</v>
      </c>
      <c r="AA354" s="125"/>
    </row>
    <row r="355" spans="1:27" ht="12.75">
      <c r="A355" s="165"/>
      <c r="B355" s="165"/>
      <c r="C355" s="97" t="s">
        <v>143</v>
      </c>
      <c r="D355" s="59"/>
      <c r="E355" s="27">
        <v>11318</v>
      </c>
      <c r="F355" s="73" t="s">
        <v>137</v>
      </c>
      <c r="G355" s="32" t="s">
        <v>0</v>
      </c>
      <c r="H355" s="301" t="s">
        <v>137</v>
      </c>
      <c r="I355" s="262" t="s">
        <v>0</v>
      </c>
      <c r="J355" s="257" t="s">
        <v>243</v>
      </c>
      <c r="K355" s="257" t="s">
        <v>0</v>
      </c>
      <c r="L355" s="257">
        <v>6428</v>
      </c>
      <c r="M355" s="257" t="s">
        <v>0</v>
      </c>
      <c r="N355" s="258" t="s">
        <v>0</v>
      </c>
      <c r="O355" s="30"/>
      <c r="P355" s="152" t="s">
        <v>29</v>
      </c>
      <c r="Q355" s="2"/>
      <c r="R355" s="2"/>
      <c r="S355" s="24"/>
      <c r="T355" s="36"/>
      <c r="U355" s="24"/>
      <c r="V355" s="24"/>
      <c r="W355" s="24"/>
      <c r="X355" s="24"/>
      <c r="Y355" s="24"/>
      <c r="Z355" s="191" t="s">
        <v>0</v>
      </c>
      <c r="AA355" s="125"/>
    </row>
    <row r="356" spans="1:28" ht="12.75">
      <c r="A356" s="165"/>
      <c r="B356" s="165"/>
      <c r="C356" s="87"/>
      <c r="D356" s="59"/>
      <c r="E356" s="28"/>
      <c r="F356" s="73" t="s">
        <v>138</v>
      </c>
      <c r="G356" s="46"/>
      <c r="H356" s="301" t="s">
        <v>138</v>
      </c>
      <c r="I356" s="262" t="s">
        <v>0</v>
      </c>
      <c r="J356" s="257" t="s">
        <v>244</v>
      </c>
      <c r="K356" s="257" t="s">
        <v>0</v>
      </c>
      <c r="L356" s="257">
        <v>502</v>
      </c>
      <c r="M356" s="257" t="s">
        <v>0</v>
      </c>
      <c r="N356" s="257" t="s">
        <v>0</v>
      </c>
      <c r="O356" s="31"/>
      <c r="P356" s="153" t="s">
        <v>0</v>
      </c>
      <c r="Q356" s="15" t="s">
        <v>0</v>
      </c>
      <c r="R356" s="15" t="s">
        <v>0</v>
      </c>
      <c r="S356" s="12" t="s">
        <v>0</v>
      </c>
      <c r="T356" s="11" t="s">
        <v>0</v>
      </c>
      <c r="U356" s="16" t="s">
        <v>0</v>
      </c>
      <c r="V356" s="11" t="s">
        <v>0</v>
      </c>
      <c r="W356" s="25" t="s">
        <v>0</v>
      </c>
      <c r="X356" s="25" t="s">
        <v>0</v>
      </c>
      <c r="Y356" s="76" t="s">
        <v>0</v>
      </c>
      <c r="Z356" s="192" t="s">
        <v>0</v>
      </c>
      <c r="AA356" s="125"/>
      <c r="AB356" s="133" t="s">
        <v>0</v>
      </c>
    </row>
    <row r="357" spans="1:28" ht="12.75">
      <c r="A357" s="165"/>
      <c r="B357" s="165"/>
      <c r="C357" s="87"/>
      <c r="D357" s="59"/>
      <c r="E357" s="23" t="s">
        <v>224</v>
      </c>
      <c r="F357" s="41"/>
      <c r="G357" s="64"/>
      <c r="H357" s="302"/>
      <c r="I357" s="284"/>
      <c r="J357" s="278"/>
      <c r="K357" s="278"/>
      <c r="L357" s="278"/>
      <c r="M357" s="278"/>
      <c r="N357" s="278"/>
      <c r="O357" s="69"/>
      <c r="P357" s="232"/>
      <c r="Q357" s="57"/>
      <c r="R357" s="57"/>
      <c r="S357" s="86"/>
      <c r="T357" s="23"/>
      <c r="U357" s="23"/>
      <c r="V357" s="23"/>
      <c r="W357" s="57"/>
      <c r="X357" s="57"/>
      <c r="Y357" s="77"/>
      <c r="Z357" s="193"/>
      <c r="AA357" s="59"/>
      <c r="AB357" s="133"/>
    </row>
    <row r="358" spans="1:27" ht="13.5" thickBot="1">
      <c r="A358" s="165"/>
      <c r="B358" s="165"/>
      <c r="C358" s="95" t="s">
        <v>51</v>
      </c>
      <c r="D358" s="59"/>
      <c r="E358" s="118" t="s">
        <v>223</v>
      </c>
      <c r="F358" s="122"/>
      <c r="G358" s="64"/>
      <c r="H358" s="278" t="s">
        <v>34</v>
      </c>
      <c r="I358" s="165"/>
      <c r="J358" s="165"/>
      <c r="K358" s="165"/>
      <c r="L358" s="165"/>
      <c r="M358" s="165"/>
      <c r="N358" s="165"/>
      <c r="O358" s="233"/>
      <c r="P358" s="1"/>
      <c r="Q358" s="1"/>
      <c r="R358" s="1"/>
      <c r="S358" s="23" t="s">
        <v>0</v>
      </c>
      <c r="T358" s="23" t="s">
        <v>0</v>
      </c>
      <c r="U358" s="23" t="s">
        <v>0</v>
      </c>
      <c r="V358" s="23" t="s">
        <v>0</v>
      </c>
      <c r="W358" s="189" t="s">
        <v>0</v>
      </c>
      <c r="X358" s="57" t="s">
        <v>0</v>
      </c>
      <c r="Y358" s="190" t="s">
        <v>0</v>
      </c>
      <c r="Z358" s="193" t="s">
        <v>0</v>
      </c>
      <c r="AA358" s="58"/>
    </row>
    <row r="359" spans="1:27" ht="12.75">
      <c r="A359" s="165"/>
      <c r="B359" s="165"/>
      <c r="C359" s="87"/>
      <c r="D359" s="59"/>
      <c r="E359" s="17" t="s">
        <v>25</v>
      </c>
      <c r="F359" s="26" t="s">
        <v>1</v>
      </c>
      <c r="G359" s="60"/>
      <c r="H359" s="302"/>
      <c r="I359" s="284"/>
      <c r="J359" s="278"/>
      <c r="K359" s="278"/>
      <c r="L359" s="278"/>
      <c r="M359" s="278"/>
      <c r="N359" s="278"/>
      <c r="O359" s="60"/>
      <c r="P359" s="155"/>
      <c r="Q359" s="1"/>
      <c r="R359" s="1"/>
      <c r="S359" s="23"/>
      <c r="T359" s="23"/>
      <c r="U359" s="23"/>
      <c r="V359" s="1"/>
      <c r="W359" s="1"/>
      <c r="X359" s="1"/>
      <c r="Y359" s="1"/>
      <c r="Z359" s="156"/>
      <c r="AA359" s="125"/>
    </row>
    <row r="360" spans="1:27" ht="12.75">
      <c r="A360" s="165"/>
      <c r="B360" s="165"/>
      <c r="C360" s="99" t="s">
        <v>147</v>
      </c>
      <c r="D360" s="59"/>
      <c r="E360" s="27">
        <v>11317</v>
      </c>
      <c r="F360" s="73" t="s">
        <v>140</v>
      </c>
      <c r="G360" s="60"/>
      <c r="H360" s="301" t="s">
        <v>140</v>
      </c>
      <c r="I360" s="262" t="s">
        <v>0</v>
      </c>
      <c r="J360" s="257" t="s">
        <v>139</v>
      </c>
      <c r="K360" s="257" t="s">
        <v>0</v>
      </c>
      <c r="L360" s="257">
        <v>424</v>
      </c>
      <c r="M360" s="257" t="s">
        <v>0</v>
      </c>
      <c r="N360" s="258" t="s">
        <v>0</v>
      </c>
      <c r="O360" s="60"/>
      <c r="P360" s="155"/>
      <c r="Q360" s="1"/>
      <c r="R360" s="1"/>
      <c r="S360" s="23"/>
      <c r="T360" s="23"/>
      <c r="U360" s="23"/>
      <c r="V360" s="1"/>
      <c r="W360" s="1"/>
      <c r="X360" s="1"/>
      <c r="Y360" s="1"/>
      <c r="Z360" s="156"/>
      <c r="AA360" s="125"/>
    </row>
    <row r="361" spans="1:27" ht="12.75">
      <c r="A361" s="165"/>
      <c r="B361" s="165"/>
      <c r="C361" s="99" t="s">
        <v>148</v>
      </c>
      <c r="D361" s="59"/>
      <c r="E361" s="16" t="s">
        <v>0</v>
      </c>
      <c r="F361" s="80"/>
      <c r="G361" s="60"/>
      <c r="H361" s="302"/>
      <c r="I361" s="284"/>
      <c r="J361" s="278"/>
      <c r="K361" s="278"/>
      <c r="L361" s="278"/>
      <c r="M361" s="278"/>
      <c r="N361" s="278"/>
      <c r="O361" s="60"/>
      <c r="P361" s="155"/>
      <c r="Q361" s="1"/>
      <c r="R361" s="1"/>
      <c r="S361" s="23"/>
      <c r="T361" s="23"/>
      <c r="U361" s="23" t="s">
        <v>0</v>
      </c>
      <c r="V361" s="1"/>
      <c r="W361" s="1"/>
      <c r="X361" s="1"/>
      <c r="Y361" s="1"/>
      <c r="Z361" s="156"/>
      <c r="AA361" s="125"/>
    </row>
    <row r="362" spans="1:27" ht="12.75">
      <c r="A362" s="165"/>
      <c r="B362" s="165"/>
      <c r="C362" s="99" t="s">
        <v>0</v>
      </c>
      <c r="D362" s="59"/>
      <c r="E362" s="23" t="s">
        <v>224</v>
      </c>
      <c r="F362" s="41"/>
      <c r="G362" s="60"/>
      <c r="H362" s="23" t="s">
        <v>245</v>
      </c>
      <c r="I362" s="62"/>
      <c r="J362" s="23"/>
      <c r="K362" s="23"/>
      <c r="L362" s="23"/>
      <c r="M362" s="23"/>
      <c r="N362" s="23"/>
      <c r="O362" s="60"/>
      <c r="P362" s="155"/>
      <c r="Q362" s="1"/>
      <c r="R362" s="1"/>
      <c r="S362" s="23"/>
      <c r="T362" s="23"/>
      <c r="U362" s="23"/>
      <c r="V362" s="1"/>
      <c r="W362" s="1"/>
      <c r="X362" s="1"/>
      <c r="Y362" s="1"/>
      <c r="Z362" s="156"/>
      <c r="AA362" s="125"/>
    </row>
    <row r="363" spans="1:27" ht="13.5" thickBot="1">
      <c r="A363" s="165"/>
      <c r="B363" s="165"/>
      <c r="C363" s="142" t="s">
        <v>0</v>
      </c>
      <c r="D363" s="121"/>
      <c r="E363" s="118" t="s">
        <v>225</v>
      </c>
      <c r="F363" s="122"/>
      <c r="G363" s="140"/>
      <c r="H363" s="117"/>
      <c r="I363" s="118" t="s">
        <v>0</v>
      </c>
      <c r="J363" s="117"/>
      <c r="K363" s="117"/>
      <c r="L363" s="117"/>
      <c r="M363" s="117"/>
      <c r="N363" s="139"/>
      <c r="O363" s="140"/>
      <c r="P363" s="173" t="s">
        <v>0</v>
      </c>
      <c r="Q363" s="117"/>
      <c r="R363" s="117"/>
      <c r="S363" s="118"/>
      <c r="T363" s="174" t="s">
        <v>0</v>
      </c>
      <c r="U363" s="175" t="s">
        <v>141</v>
      </c>
      <c r="V363" s="117"/>
      <c r="W363" s="117"/>
      <c r="X363" s="117"/>
      <c r="Y363" s="117"/>
      <c r="Z363" s="157"/>
      <c r="AA363" s="132"/>
    </row>
    <row r="365" ht="13.5" thickBot="1"/>
    <row r="366" spans="3:27" s="165" customFormat="1" ht="20.25" thickBot="1">
      <c r="C366" s="194"/>
      <c r="D366" s="195" t="s">
        <v>166</v>
      </c>
      <c r="E366" s="196"/>
      <c r="F366" s="196"/>
      <c r="G366" s="196"/>
      <c r="H366" s="196"/>
      <c r="I366" s="196"/>
      <c r="J366" s="196"/>
      <c r="K366" s="199" t="s">
        <v>38</v>
      </c>
      <c r="L366" s="196"/>
      <c r="M366" s="196"/>
      <c r="N366" s="196"/>
      <c r="O366" s="196"/>
      <c r="P366" s="197" t="s">
        <v>0</v>
      </c>
      <c r="Q366" s="196"/>
      <c r="R366" s="196"/>
      <c r="S366" s="196"/>
      <c r="T366" s="196"/>
      <c r="U366" s="196"/>
      <c r="V366" s="196"/>
      <c r="W366" s="196"/>
      <c r="X366" s="196"/>
      <c r="Y366" s="196"/>
      <c r="Z366" s="196"/>
      <c r="AA366" s="198"/>
    </row>
    <row r="367" spans="3:27" ht="12.75">
      <c r="C367" s="99" t="s">
        <v>47</v>
      </c>
      <c r="D367" s="51"/>
      <c r="E367" s="81" t="s">
        <v>13</v>
      </c>
      <c r="F367" s="82"/>
      <c r="G367" s="83"/>
      <c r="H367" s="81" t="s">
        <v>27</v>
      </c>
      <c r="I367" s="82"/>
      <c r="J367" s="82"/>
      <c r="K367" s="82"/>
      <c r="L367" s="82"/>
      <c r="M367" s="82"/>
      <c r="N367" s="82"/>
      <c r="O367" s="83"/>
      <c r="P367" s="29" t="s">
        <v>28</v>
      </c>
      <c r="Q367" s="82"/>
      <c r="R367" s="82"/>
      <c r="S367" s="82"/>
      <c r="T367" s="82"/>
      <c r="U367" s="82"/>
      <c r="V367" s="82"/>
      <c r="W367" s="82"/>
      <c r="X367" s="82"/>
      <c r="Y367" s="82"/>
      <c r="Z367" s="84"/>
      <c r="AA367" s="51"/>
    </row>
    <row r="368" spans="3:27" ht="12.75">
      <c r="C368" s="94" t="s">
        <v>48</v>
      </c>
      <c r="D368" s="51"/>
      <c r="E368" s="16" t="s">
        <v>29</v>
      </c>
      <c r="F368" s="15" t="s">
        <v>167</v>
      </c>
      <c r="G368" s="33"/>
      <c r="H368" s="19" t="s">
        <v>1</v>
      </c>
      <c r="I368" s="49" t="s">
        <v>2</v>
      </c>
      <c r="J368" s="19" t="s">
        <v>3</v>
      </c>
      <c r="K368" s="19" t="s">
        <v>4</v>
      </c>
      <c r="L368" s="19" t="s">
        <v>5</v>
      </c>
      <c r="M368" s="19" t="s">
        <v>6</v>
      </c>
      <c r="N368" s="19" t="s">
        <v>6</v>
      </c>
      <c r="O368" s="35"/>
      <c r="P368" s="20" t="s">
        <v>14</v>
      </c>
      <c r="Q368" s="17" t="s">
        <v>16</v>
      </c>
      <c r="R368" s="17" t="s">
        <v>17</v>
      </c>
      <c r="S368" s="17" t="s">
        <v>18</v>
      </c>
      <c r="T368" s="17" t="s">
        <v>19</v>
      </c>
      <c r="U368" s="17" t="s">
        <v>24</v>
      </c>
      <c r="V368" s="17" t="s">
        <v>20</v>
      </c>
      <c r="W368" s="17" t="s">
        <v>21</v>
      </c>
      <c r="X368" s="17" t="s">
        <v>22</v>
      </c>
      <c r="Y368" s="17" t="s">
        <v>23</v>
      </c>
      <c r="Z368" s="17" t="s">
        <v>63</v>
      </c>
      <c r="AA368" s="51"/>
    </row>
    <row r="369" spans="2:27" ht="12.75">
      <c r="B369" s="165"/>
      <c r="C369" s="96" t="s">
        <v>120</v>
      </c>
      <c r="D369" s="51"/>
      <c r="E369" s="17" t="s">
        <v>25</v>
      </c>
      <c r="F369" s="26" t="s">
        <v>1</v>
      </c>
      <c r="G369" s="34"/>
      <c r="H369" s="15"/>
      <c r="I369" s="9" t="s">
        <v>7</v>
      </c>
      <c r="J369" s="15"/>
      <c r="K369" s="15"/>
      <c r="L369" s="15"/>
      <c r="M369" s="10" t="s">
        <v>8</v>
      </c>
      <c r="N369" s="10" t="s">
        <v>9</v>
      </c>
      <c r="O369" s="35"/>
      <c r="P369" s="22" t="s">
        <v>15</v>
      </c>
      <c r="Q369" s="18"/>
      <c r="R369" s="18"/>
      <c r="S369" s="18"/>
      <c r="T369" s="18"/>
      <c r="U369" s="18"/>
      <c r="V369" s="15"/>
      <c r="W369" s="15"/>
      <c r="X369" s="15"/>
      <c r="Y369" s="15" t="s">
        <v>0</v>
      </c>
      <c r="Z369" s="15" t="s">
        <v>0</v>
      </c>
      <c r="AA369" s="51"/>
    </row>
    <row r="370" spans="2:27" ht="12.75">
      <c r="B370" s="165"/>
      <c r="C370" s="97" t="s">
        <v>121</v>
      </c>
      <c r="D370" s="60"/>
      <c r="E370" s="17">
        <v>3311</v>
      </c>
      <c r="F370" s="187" t="s">
        <v>122</v>
      </c>
      <c r="G370" s="53"/>
      <c r="H370" s="12" t="s">
        <v>0</v>
      </c>
      <c r="I370" s="14" t="s">
        <v>0</v>
      </c>
      <c r="J370" s="11" t="s">
        <v>0</v>
      </c>
      <c r="K370" s="11" t="s">
        <v>0</v>
      </c>
      <c r="L370" s="11" t="s">
        <v>0</v>
      </c>
      <c r="M370" s="11"/>
      <c r="N370" s="11"/>
      <c r="O370" s="30"/>
      <c r="P370" s="11" t="s">
        <v>29</v>
      </c>
      <c r="Q370" s="2"/>
      <c r="R370" s="2"/>
      <c r="S370" s="2"/>
      <c r="T370" s="3"/>
      <c r="U370" s="24"/>
      <c r="V370" s="4"/>
      <c r="W370" s="2"/>
      <c r="X370" s="2"/>
      <c r="Y370" s="2"/>
      <c r="Z370" s="2"/>
      <c r="AA370" s="51"/>
    </row>
    <row r="371" spans="2:27" ht="12.75">
      <c r="B371" s="165"/>
      <c r="C371" s="98"/>
      <c r="D371" s="60"/>
      <c r="E371" s="15" t="s">
        <v>0</v>
      </c>
      <c r="F371" s="187" t="s">
        <v>0</v>
      </c>
      <c r="G371" s="32"/>
      <c r="H371" s="12" t="s">
        <v>0</v>
      </c>
      <c r="I371" s="14" t="s">
        <v>0</v>
      </c>
      <c r="J371" s="11" t="s">
        <v>0</v>
      </c>
      <c r="K371" s="11"/>
      <c r="L371" s="11" t="s">
        <v>0</v>
      </c>
      <c r="M371" s="11"/>
      <c r="N371" s="11"/>
      <c r="O371" s="31"/>
      <c r="P371" s="11" t="s">
        <v>0</v>
      </c>
      <c r="Q371" s="25" t="s">
        <v>168</v>
      </c>
      <c r="R371" s="25">
        <v>4</v>
      </c>
      <c r="S371" s="52" t="s">
        <v>169</v>
      </c>
      <c r="T371" s="11">
        <v>11</v>
      </c>
      <c r="U371" s="16" t="s">
        <v>170</v>
      </c>
      <c r="V371" s="11">
        <v>2</v>
      </c>
      <c r="W371" s="25" t="s">
        <v>30</v>
      </c>
      <c r="X371" s="25">
        <v>4</v>
      </c>
      <c r="Y371" s="105">
        <v>4.5</v>
      </c>
      <c r="Z371" s="113">
        <v>557.77</v>
      </c>
      <c r="AA371" s="51"/>
    </row>
    <row r="372" spans="2:27" ht="12.75">
      <c r="B372" s="165"/>
      <c r="C372" s="95" t="s">
        <v>51</v>
      </c>
      <c r="D372" s="60"/>
      <c r="E372" s="57" t="s">
        <v>0</v>
      </c>
      <c r="F372" s="123" t="s">
        <v>0</v>
      </c>
      <c r="G372" s="104"/>
      <c r="H372" s="86" t="s">
        <v>0</v>
      </c>
      <c r="I372" s="62" t="s">
        <v>0</v>
      </c>
      <c r="J372" s="23" t="s">
        <v>0</v>
      </c>
      <c r="K372" s="23" t="s">
        <v>0</v>
      </c>
      <c r="L372" s="23" t="s">
        <v>0</v>
      </c>
      <c r="M372" s="23"/>
      <c r="N372" s="23"/>
      <c r="O372" s="69"/>
      <c r="P372" s="40" t="s">
        <v>0</v>
      </c>
      <c r="Q372" s="92" t="s">
        <v>0</v>
      </c>
      <c r="R372" s="92" t="s">
        <v>0</v>
      </c>
      <c r="S372" s="23" t="s">
        <v>0</v>
      </c>
      <c r="T372" s="23" t="s">
        <v>0</v>
      </c>
      <c r="U372" s="23" t="s">
        <v>0</v>
      </c>
      <c r="V372" s="23" t="s">
        <v>0</v>
      </c>
      <c r="W372" s="57" t="s">
        <v>0</v>
      </c>
      <c r="X372" s="57" t="s">
        <v>0</v>
      </c>
      <c r="Y372" s="93" t="s">
        <v>0</v>
      </c>
      <c r="Z372" s="134" t="s">
        <v>0</v>
      </c>
      <c r="AA372" s="58" t="s">
        <v>0</v>
      </c>
    </row>
    <row r="373" spans="2:27" ht="12.75">
      <c r="B373" s="165"/>
      <c r="C373" s="99" t="s">
        <v>0</v>
      </c>
      <c r="D373" s="59"/>
      <c r="E373" s="48" t="s">
        <v>0</v>
      </c>
      <c r="F373" s="48"/>
      <c r="G373" s="104"/>
      <c r="H373" s="62"/>
      <c r="I373" s="72"/>
      <c r="J373" s="23"/>
      <c r="K373" s="57"/>
      <c r="L373" s="23"/>
      <c r="M373" s="23"/>
      <c r="N373" s="23"/>
      <c r="O373" s="69"/>
      <c r="P373" s="67"/>
      <c r="Q373" s="57"/>
      <c r="R373" s="57"/>
      <c r="S373" s="23"/>
      <c r="T373" s="23"/>
      <c r="U373" s="278" t="s">
        <v>238</v>
      </c>
      <c r="V373" s="23"/>
      <c r="W373" s="57"/>
      <c r="X373" s="57"/>
      <c r="Y373" s="23"/>
      <c r="Z373" s="54"/>
      <c r="AA373" s="58"/>
    </row>
    <row r="374" spans="3:27" ht="12.75">
      <c r="C374" s="99" t="s">
        <v>130</v>
      </c>
      <c r="D374" s="59"/>
      <c r="E374" s="23" t="s">
        <v>224</v>
      </c>
      <c r="F374" s="54"/>
      <c r="G374" s="104"/>
      <c r="I374" s="72"/>
      <c r="J374" s="23"/>
      <c r="K374" s="57"/>
      <c r="L374" s="23"/>
      <c r="M374" s="23"/>
      <c r="N374" s="23"/>
      <c r="O374" s="69"/>
      <c r="P374" s="67"/>
      <c r="Q374" s="57"/>
      <c r="R374" s="57"/>
      <c r="S374" s="23"/>
      <c r="T374" s="23"/>
      <c r="U374" s="23" t="s">
        <v>0</v>
      </c>
      <c r="V374" s="23"/>
      <c r="W374" s="57"/>
      <c r="X374" s="57"/>
      <c r="Y374" s="23"/>
      <c r="Z374" s="54"/>
      <c r="AA374" s="58"/>
    </row>
    <row r="375" spans="3:27" ht="12.75">
      <c r="C375" s="99" t="s">
        <v>129</v>
      </c>
      <c r="D375" s="59"/>
      <c r="E375" s="23" t="s">
        <v>223</v>
      </c>
      <c r="F375" s="23"/>
      <c r="G375" s="69"/>
      <c r="H375" s="62"/>
      <c r="I375" s="72"/>
      <c r="J375" s="23"/>
      <c r="K375" s="57"/>
      <c r="L375" s="23"/>
      <c r="M375" s="23"/>
      <c r="N375" s="23"/>
      <c r="O375" s="69"/>
      <c r="P375" s="67"/>
      <c r="Q375" s="57"/>
      <c r="R375" s="57"/>
      <c r="S375" s="23"/>
      <c r="T375" s="23"/>
      <c r="U375" s="23"/>
      <c r="V375" s="23"/>
      <c r="W375" s="57"/>
      <c r="X375" s="57"/>
      <c r="Y375" s="23"/>
      <c r="Z375" s="54"/>
      <c r="AA375" s="58"/>
    </row>
    <row r="376" spans="3:27" ht="13.5" thickBot="1">
      <c r="C376" s="135"/>
      <c r="D376" s="121"/>
      <c r="E376" s="131" t="s">
        <v>226</v>
      </c>
      <c r="F376" s="122"/>
      <c r="G376" s="136"/>
      <c r="H376" s="137"/>
      <c r="I376" s="138"/>
      <c r="J376" s="117"/>
      <c r="K376" s="117"/>
      <c r="L376" s="117"/>
      <c r="M376" s="117"/>
      <c r="N376" s="139"/>
      <c r="O376" s="140"/>
      <c r="P376" s="141"/>
      <c r="Q376" s="117"/>
      <c r="R376" s="117"/>
      <c r="S376" s="118"/>
      <c r="T376" s="120" t="s">
        <v>0</v>
      </c>
      <c r="U376" s="175" t="s">
        <v>179</v>
      </c>
      <c r="V376" s="117"/>
      <c r="W376" s="117"/>
      <c r="X376" s="117"/>
      <c r="Y376" s="117"/>
      <c r="Z376" s="139"/>
      <c r="AA376" s="136"/>
    </row>
    <row r="378" ht="13.5" thickBot="1"/>
    <row r="379" spans="1:27" ht="18" customHeight="1" thickBot="1">
      <c r="A379" s="165"/>
      <c r="B379" s="165"/>
      <c r="C379" s="200"/>
      <c r="D379" s="201" t="s">
        <v>174</v>
      </c>
      <c r="E379" s="100"/>
      <c r="F379" s="100"/>
      <c r="G379" s="100"/>
      <c r="H379" s="100"/>
      <c r="I379" s="100"/>
      <c r="J379" s="100"/>
      <c r="K379" s="100"/>
      <c r="L379" s="100"/>
      <c r="M379" s="100"/>
      <c r="N379" s="100"/>
      <c r="O379" s="100"/>
      <c r="P379" s="100"/>
      <c r="Q379" s="100"/>
      <c r="R379" s="100"/>
      <c r="S379" s="100"/>
      <c r="T379" s="100"/>
      <c r="U379" s="100"/>
      <c r="V379" s="100"/>
      <c r="W379" s="100"/>
      <c r="X379" s="100"/>
      <c r="Y379" s="100"/>
      <c r="Z379" s="100"/>
      <c r="AA379" s="101"/>
    </row>
    <row r="380" spans="1:27" ht="12.75" customHeight="1">
      <c r="A380" s="165"/>
      <c r="B380" s="165"/>
      <c r="C380" s="99" t="s">
        <v>47</v>
      </c>
      <c r="D380" s="51"/>
      <c r="E380" s="81" t="s">
        <v>13</v>
      </c>
      <c r="F380" s="82"/>
      <c r="G380" s="83"/>
      <c r="H380" s="81" t="s">
        <v>27</v>
      </c>
      <c r="I380" s="82"/>
      <c r="J380" s="82"/>
      <c r="K380" s="82"/>
      <c r="L380" s="82"/>
      <c r="M380" s="82"/>
      <c r="N380" s="82"/>
      <c r="O380" s="202"/>
      <c r="P380" s="203" t="s">
        <v>28</v>
      </c>
      <c r="Q380" s="204"/>
      <c r="R380" s="204"/>
      <c r="S380" s="204"/>
      <c r="T380" s="204"/>
      <c r="U380" s="204"/>
      <c r="V380" s="204"/>
      <c r="W380" s="204"/>
      <c r="X380" s="204"/>
      <c r="Y380" s="204"/>
      <c r="Z380" s="205"/>
      <c r="AA380" s="58"/>
    </row>
    <row r="381" spans="1:27" ht="12.75" customHeight="1">
      <c r="A381" s="165"/>
      <c r="B381" s="165"/>
      <c r="C381" s="94" t="s">
        <v>48</v>
      </c>
      <c r="D381" s="51"/>
      <c r="E381" s="16" t="s">
        <v>37</v>
      </c>
      <c r="F381" s="15"/>
      <c r="G381" s="33"/>
      <c r="H381" s="19" t="s">
        <v>1</v>
      </c>
      <c r="I381" s="49" t="s">
        <v>2</v>
      </c>
      <c r="J381" s="19" t="s">
        <v>3</v>
      </c>
      <c r="K381" s="19" t="s">
        <v>4</v>
      </c>
      <c r="L381" s="19" t="s">
        <v>5</v>
      </c>
      <c r="M381" s="19" t="s">
        <v>6</v>
      </c>
      <c r="N381" s="19" t="s">
        <v>6</v>
      </c>
      <c r="O381" s="35"/>
      <c r="P381" s="147" t="s">
        <v>14</v>
      </c>
      <c r="Q381" s="17" t="s">
        <v>16</v>
      </c>
      <c r="R381" s="17" t="s">
        <v>17</v>
      </c>
      <c r="S381" s="17" t="s">
        <v>18</v>
      </c>
      <c r="T381" s="17" t="s">
        <v>19</v>
      </c>
      <c r="U381" s="17" t="s">
        <v>24</v>
      </c>
      <c r="V381" s="17" t="s">
        <v>20</v>
      </c>
      <c r="W381" s="17" t="s">
        <v>21</v>
      </c>
      <c r="X381" s="17" t="s">
        <v>22</v>
      </c>
      <c r="Y381" s="17" t="s">
        <v>23</v>
      </c>
      <c r="Z381" s="148" t="s">
        <v>63</v>
      </c>
      <c r="AA381" s="58"/>
    </row>
    <row r="382" spans="1:27" ht="12.75" customHeight="1">
      <c r="A382" s="165"/>
      <c r="B382" s="165"/>
      <c r="C382" s="96" t="s">
        <v>176</v>
      </c>
      <c r="D382" s="51"/>
      <c r="E382" s="25" t="s">
        <v>25</v>
      </c>
      <c r="F382" s="26" t="s">
        <v>1</v>
      </c>
      <c r="G382" s="34"/>
      <c r="H382" s="15"/>
      <c r="I382" s="9" t="s">
        <v>7</v>
      </c>
      <c r="J382" s="15"/>
      <c r="K382" s="15"/>
      <c r="L382" s="15"/>
      <c r="M382" s="10" t="s">
        <v>8</v>
      </c>
      <c r="N382" s="10" t="s">
        <v>9</v>
      </c>
      <c r="O382" s="35"/>
      <c r="P382" s="150" t="s">
        <v>15</v>
      </c>
      <c r="Q382" s="18"/>
      <c r="R382" s="18"/>
      <c r="S382" s="18"/>
      <c r="T382" s="18"/>
      <c r="U382" s="18"/>
      <c r="V382" s="15"/>
      <c r="W382" s="15"/>
      <c r="X382" s="15"/>
      <c r="Y382" s="15" t="s">
        <v>0</v>
      </c>
      <c r="Z382" s="151" t="s">
        <v>0</v>
      </c>
      <c r="AA382" s="58"/>
    </row>
    <row r="383" spans="1:27" ht="12.75" customHeight="1">
      <c r="A383" s="165"/>
      <c r="B383" s="165"/>
      <c r="C383" s="97" t="s">
        <v>177</v>
      </c>
      <c r="D383" s="60"/>
      <c r="E383" s="27">
        <v>1552</v>
      </c>
      <c r="F383" s="80">
        <v>2801</v>
      </c>
      <c r="G383" s="32"/>
      <c r="H383" s="257">
        <v>2801</v>
      </c>
      <c r="I383" s="257" t="s">
        <v>0</v>
      </c>
      <c r="J383" s="257" t="s">
        <v>240</v>
      </c>
      <c r="K383" s="257"/>
      <c r="L383" s="257">
        <v>46</v>
      </c>
      <c r="M383" s="257"/>
      <c r="N383" s="258"/>
      <c r="O383" s="30"/>
      <c r="P383" s="152" t="s">
        <v>0</v>
      </c>
      <c r="Q383" s="2"/>
      <c r="R383" s="2"/>
      <c r="S383" s="2"/>
      <c r="T383" s="3"/>
      <c r="U383" s="24"/>
      <c r="V383" s="4"/>
      <c r="W383" s="2"/>
      <c r="X383" s="2"/>
      <c r="Y383" s="2"/>
      <c r="Z383" s="206"/>
      <c r="AA383" s="58"/>
    </row>
    <row r="384" spans="1:27" ht="12" customHeight="1">
      <c r="A384" s="165"/>
      <c r="B384" s="165"/>
      <c r="C384" s="98"/>
      <c r="D384" s="60"/>
      <c r="E384" s="16" t="s">
        <v>0</v>
      </c>
      <c r="F384" s="80" t="s">
        <v>0</v>
      </c>
      <c r="G384" s="32" t="s">
        <v>0</v>
      </c>
      <c r="H384" s="11" t="s">
        <v>0</v>
      </c>
      <c r="I384" s="11" t="s">
        <v>0</v>
      </c>
      <c r="J384" s="11" t="s">
        <v>0</v>
      </c>
      <c r="K384" s="11"/>
      <c r="L384" s="11" t="s">
        <v>0</v>
      </c>
      <c r="M384" s="11" t="s">
        <v>0</v>
      </c>
      <c r="N384" s="21" t="s">
        <v>0</v>
      </c>
      <c r="O384" s="31"/>
      <c r="P384" s="207" t="s">
        <v>0</v>
      </c>
      <c r="Q384" s="25" t="s">
        <v>0</v>
      </c>
      <c r="R384" s="25" t="s">
        <v>0</v>
      </c>
      <c r="S384" s="12" t="s">
        <v>0</v>
      </c>
      <c r="T384" s="21" t="s">
        <v>0</v>
      </c>
      <c r="U384" s="16" t="s">
        <v>0</v>
      </c>
      <c r="V384" s="80" t="s">
        <v>0</v>
      </c>
      <c r="W384" s="25" t="s">
        <v>0</v>
      </c>
      <c r="X384" s="25" t="s">
        <v>0</v>
      </c>
      <c r="Y384" s="76" t="s">
        <v>0</v>
      </c>
      <c r="Z384" s="208" t="s">
        <v>0</v>
      </c>
      <c r="AA384" s="58"/>
    </row>
    <row r="385" spans="1:27" ht="12.75" customHeight="1">
      <c r="A385" s="165"/>
      <c r="B385" s="165"/>
      <c r="C385" s="95" t="s">
        <v>51</v>
      </c>
      <c r="D385" s="60"/>
      <c r="E385" s="23" t="s">
        <v>0</v>
      </c>
      <c r="F385" s="54"/>
      <c r="G385" s="64"/>
      <c r="H385" s="62" t="s">
        <v>0</v>
      </c>
      <c r="I385" s="43"/>
      <c r="J385" s="44"/>
      <c r="K385" s="44"/>
      <c r="L385" s="44"/>
      <c r="M385" s="44"/>
      <c r="N385" s="37"/>
      <c r="O385" s="64"/>
      <c r="P385" s="154"/>
      <c r="Q385" s="44"/>
      <c r="R385" s="44"/>
      <c r="S385" s="85" t="s">
        <v>0</v>
      </c>
      <c r="T385" s="44"/>
      <c r="U385" s="1"/>
      <c r="V385" s="44"/>
      <c r="W385" s="44"/>
      <c r="X385" s="44"/>
      <c r="Y385" s="44"/>
      <c r="Z385" s="209"/>
      <c r="AA385" s="58"/>
    </row>
    <row r="386" spans="1:27" ht="12.75" customHeight="1">
      <c r="A386" s="165"/>
      <c r="B386" s="165"/>
      <c r="C386" s="158" t="s">
        <v>175</v>
      </c>
      <c r="D386" s="60"/>
      <c r="E386" s="23" t="s">
        <v>224</v>
      </c>
      <c r="F386" s="54"/>
      <c r="G386" s="59"/>
      <c r="H386" s="278" t="s">
        <v>238</v>
      </c>
      <c r="I386" s="1"/>
      <c r="J386" s="1"/>
      <c r="K386" s="1"/>
      <c r="L386" s="1"/>
      <c r="M386" s="1"/>
      <c r="N386" s="1"/>
      <c r="O386" s="59"/>
      <c r="P386" s="155"/>
      <c r="Q386" s="1"/>
      <c r="R386" s="1"/>
      <c r="S386" s="23" t="s">
        <v>0</v>
      </c>
      <c r="T386" s="23" t="s">
        <v>0</v>
      </c>
      <c r="U386" s="1"/>
      <c r="V386" s="1"/>
      <c r="W386" s="1"/>
      <c r="X386" s="1"/>
      <c r="Y386" s="1"/>
      <c r="Z386" s="156"/>
      <c r="AA386" s="58"/>
    </row>
    <row r="387" spans="1:27" ht="12.75" customHeight="1" thickBot="1">
      <c r="A387" s="165"/>
      <c r="B387" s="165"/>
      <c r="C387" s="210" t="s">
        <v>65</v>
      </c>
      <c r="D387" s="59"/>
      <c r="E387" s="118" t="s">
        <v>223</v>
      </c>
      <c r="F387" s="122"/>
      <c r="G387" s="59"/>
      <c r="H387" s="62" t="s">
        <v>0</v>
      </c>
      <c r="I387" s="118" t="s">
        <v>0</v>
      </c>
      <c r="J387" s="1"/>
      <c r="K387" s="1"/>
      <c r="L387" s="1"/>
      <c r="M387" s="1"/>
      <c r="N387" s="1"/>
      <c r="O387" s="59"/>
      <c r="P387" s="155"/>
      <c r="Q387" s="1"/>
      <c r="R387" s="1"/>
      <c r="S387" s="23" t="s">
        <v>0</v>
      </c>
      <c r="T387" s="211" t="s">
        <v>0</v>
      </c>
      <c r="U387" s="212" t="s">
        <v>0</v>
      </c>
      <c r="V387" s="1"/>
      <c r="W387" s="1"/>
      <c r="X387" s="1"/>
      <c r="Y387" s="1"/>
      <c r="Z387" s="156"/>
      <c r="AA387" s="58"/>
    </row>
    <row r="388" spans="1:27" ht="18" customHeight="1">
      <c r="A388" s="165"/>
      <c r="B388" s="165"/>
      <c r="C388" s="159" t="s">
        <v>178</v>
      </c>
      <c r="D388" s="160"/>
      <c r="E388" s="160"/>
      <c r="F388" s="161"/>
      <c r="G388" s="160"/>
      <c r="H388" s="160"/>
      <c r="I388" s="160"/>
      <c r="J388" s="160"/>
      <c r="K388" s="160"/>
      <c r="L388" s="160"/>
      <c r="M388" s="160"/>
      <c r="N388" s="160"/>
      <c r="O388" s="160"/>
      <c r="P388" s="160"/>
      <c r="Q388" s="160"/>
      <c r="R388" s="160"/>
      <c r="S388" s="160"/>
      <c r="T388" s="160"/>
      <c r="U388" s="160"/>
      <c r="V388" s="160"/>
      <c r="W388" s="160"/>
      <c r="X388" s="160"/>
      <c r="Y388" s="160"/>
      <c r="Z388" s="162"/>
      <c r="AA388" s="162"/>
    </row>
    <row r="389" spans="1:27" ht="18" customHeight="1" thickBot="1">
      <c r="A389" s="165"/>
      <c r="B389" s="165"/>
      <c r="C389" s="163" t="s">
        <v>234</v>
      </c>
      <c r="D389" s="117"/>
      <c r="E389" s="117"/>
      <c r="F389" s="164"/>
      <c r="G389" s="117"/>
      <c r="H389" s="117"/>
      <c r="I389" s="117"/>
      <c r="J389" s="117"/>
      <c r="K389" s="117"/>
      <c r="L389" s="117"/>
      <c r="M389" s="117"/>
      <c r="N389" s="117"/>
      <c r="O389" s="117"/>
      <c r="P389" s="117"/>
      <c r="Q389" s="117"/>
      <c r="R389" s="117"/>
      <c r="S389" s="117"/>
      <c r="T389" s="117"/>
      <c r="U389" s="117"/>
      <c r="V389" s="117"/>
      <c r="W389" s="117"/>
      <c r="X389" s="117"/>
      <c r="Y389" s="117"/>
      <c r="Z389" s="157"/>
      <c r="AA389" s="157"/>
    </row>
    <row r="390" spans="11:22" ht="12.75">
      <c r="K390" s="112" t="s">
        <v>229</v>
      </c>
      <c r="V390" s="111" t="s">
        <v>60</v>
      </c>
    </row>
    <row r="391" spans="11:22" ht="12.75">
      <c r="K391" s="112" t="s">
        <v>228</v>
      </c>
      <c r="V391" s="111" t="s">
        <v>61</v>
      </c>
    </row>
    <row r="392" spans="11:22" ht="12.75">
      <c r="K392" s="112" t="s">
        <v>230</v>
      </c>
      <c r="V392" s="111"/>
    </row>
    <row r="393" spans="11:22" ht="12.75">
      <c r="K393" s="110" t="s">
        <v>62</v>
      </c>
      <c r="L393" s="143" t="s">
        <v>231</v>
      </c>
      <c r="V393" s="111" t="s">
        <v>249</v>
      </c>
    </row>
    <row r="394" ht="12.75">
      <c r="K394" s="110" t="s">
        <v>232</v>
      </c>
    </row>
    <row r="395" ht="12.75">
      <c r="K395" s="110" t="s">
        <v>233</v>
      </c>
    </row>
    <row r="396" ht="12.75">
      <c r="K396" s="110"/>
    </row>
    <row r="397" ht="12.75">
      <c r="K397" s="110"/>
    </row>
    <row r="398" ht="12.75">
      <c r="K398" s="110"/>
    </row>
    <row r="399" ht="13.5" thickBot="1">
      <c r="K399" s="110"/>
    </row>
    <row r="400" spans="1:27" ht="20.25" thickBot="1">
      <c r="A400" s="165"/>
      <c r="B400" s="165"/>
      <c r="C400" s="200"/>
      <c r="D400" s="201" t="s">
        <v>189</v>
      </c>
      <c r="E400" s="100"/>
      <c r="F400" s="100"/>
      <c r="G400" s="100"/>
      <c r="H400" s="100"/>
      <c r="I400" s="100"/>
      <c r="J400" s="100"/>
      <c r="K400" s="215" t="s">
        <v>38</v>
      </c>
      <c r="L400" s="100"/>
      <c r="M400" s="100"/>
      <c r="N400" s="100"/>
      <c r="O400" s="100"/>
      <c r="P400" s="213" t="s">
        <v>182</v>
      </c>
      <c r="Q400" s="100"/>
      <c r="R400" s="100"/>
      <c r="S400" s="100"/>
      <c r="T400" s="100"/>
      <c r="U400" s="100"/>
      <c r="V400" s="100"/>
      <c r="W400" s="100"/>
      <c r="X400" s="100"/>
      <c r="Y400" s="100"/>
      <c r="Z400" s="100"/>
      <c r="AA400" s="101"/>
    </row>
    <row r="401" spans="1:27" ht="12.75">
      <c r="A401" s="165"/>
      <c r="B401" s="165"/>
      <c r="C401" s="99" t="s">
        <v>47</v>
      </c>
      <c r="D401" s="58"/>
      <c r="E401" s="81" t="s">
        <v>13</v>
      </c>
      <c r="F401" s="82"/>
      <c r="G401" s="83"/>
      <c r="H401" s="81" t="s">
        <v>27</v>
      </c>
      <c r="I401" s="82"/>
      <c r="J401" s="82"/>
      <c r="K401" s="82"/>
      <c r="L401" s="82"/>
      <c r="M401" s="82"/>
      <c r="N401" s="82"/>
      <c r="O401" s="83"/>
      <c r="P401" s="29" t="s">
        <v>28</v>
      </c>
      <c r="Q401" s="82"/>
      <c r="R401" s="82"/>
      <c r="S401" s="82"/>
      <c r="T401" s="82"/>
      <c r="U401" s="82"/>
      <c r="V401" s="82"/>
      <c r="W401" s="82"/>
      <c r="X401" s="82"/>
      <c r="Y401" s="82"/>
      <c r="Z401" s="84"/>
      <c r="AA401" s="51"/>
    </row>
    <row r="402" spans="1:27" ht="12.75">
      <c r="A402" s="165"/>
      <c r="B402" s="165"/>
      <c r="C402" s="94" t="s">
        <v>48</v>
      </c>
      <c r="D402" s="58"/>
      <c r="E402" s="16" t="s">
        <v>39</v>
      </c>
      <c r="F402" s="15"/>
      <c r="G402" s="33"/>
      <c r="H402" s="19" t="s">
        <v>1</v>
      </c>
      <c r="I402" s="49" t="s">
        <v>2</v>
      </c>
      <c r="J402" s="19" t="s">
        <v>3</v>
      </c>
      <c r="K402" s="19" t="s">
        <v>4</v>
      </c>
      <c r="L402" s="19" t="s">
        <v>5</v>
      </c>
      <c r="M402" s="19" t="s">
        <v>6</v>
      </c>
      <c r="N402" s="19" t="s">
        <v>6</v>
      </c>
      <c r="O402" s="35"/>
      <c r="P402" s="20" t="s">
        <v>14</v>
      </c>
      <c r="Q402" s="17" t="s">
        <v>16</v>
      </c>
      <c r="R402" s="17" t="s">
        <v>17</v>
      </c>
      <c r="S402" s="17" t="s">
        <v>18</v>
      </c>
      <c r="T402" s="17" t="s">
        <v>19</v>
      </c>
      <c r="U402" s="17" t="s">
        <v>24</v>
      </c>
      <c r="V402" s="17" t="s">
        <v>20</v>
      </c>
      <c r="W402" s="17" t="s">
        <v>21</v>
      </c>
      <c r="X402" s="17" t="s">
        <v>22</v>
      </c>
      <c r="Y402" s="17" t="s">
        <v>23</v>
      </c>
      <c r="Z402" s="17" t="s">
        <v>63</v>
      </c>
      <c r="AA402" s="51"/>
    </row>
    <row r="403" spans="1:27" ht="12.75">
      <c r="A403" s="165"/>
      <c r="B403" s="165"/>
      <c r="C403" s="97" t="s">
        <v>218</v>
      </c>
      <c r="D403" s="51"/>
      <c r="E403" s="17" t="s">
        <v>25</v>
      </c>
      <c r="F403" s="8" t="s">
        <v>1</v>
      </c>
      <c r="G403" s="34"/>
      <c r="H403" s="15"/>
      <c r="I403" s="9" t="s">
        <v>7</v>
      </c>
      <c r="J403" s="15"/>
      <c r="K403" s="15"/>
      <c r="L403" s="15"/>
      <c r="M403" s="10" t="s">
        <v>8</v>
      </c>
      <c r="N403" s="10" t="s">
        <v>9</v>
      </c>
      <c r="O403" s="35"/>
      <c r="P403" s="22" t="s">
        <v>15</v>
      </c>
      <c r="Q403" s="18"/>
      <c r="R403" s="18"/>
      <c r="S403" s="18"/>
      <c r="T403" s="18"/>
      <c r="U403" s="18"/>
      <c r="V403" s="15"/>
      <c r="W403" s="15"/>
      <c r="X403" s="15"/>
      <c r="Y403" s="15" t="s">
        <v>0</v>
      </c>
      <c r="Z403" s="15" t="s">
        <v>0</v>
      </c>
      <c r="AA403" s="51"/>
    </row>
    <row r="404" spans="1:27" ht="12.75">
      <c r="A404" s="165"/>
      <c r="B404" s="165"/>
      <c r="C404" s="97" t="s">
        <v>217</v>
      </c>
      <c r="D404" s="60"/>
      <c r="E404" s="11">
        <v>6520</v>
      </c>
      <c r="F404" s="216" t="s">
        <v>190</v>
      </c>
      <c r="G404" s="53"/>
      <c r="H404" s="13" t="s">
        <v>0</v>
      </c>
      <c r="I404" s="14" t="s">
        <v>0</v>
      </c>
      <c r="J404" s="11" t="s">
        <v>0</v>
      </c>
      <c r="K404" s="11" t="s">
        <v>0</v>
      </c>
      <c r="L404" s="11" t="s">
        <v>0</v>
      </c>
      <c r="M404" s="11"/>
      <c r="N404" s="21"/>
      <c r="O404" s="30"/>
      <c r="P404" s="11" t="s">
        <v>29</v>
      </c>
      <c r="Q404" s="2"/>
      <c r="R404" s="2"/>
      <c r="S404" s="24"/>
      <c r="T404" s="36"/>
      <c r="U404" s="24"/>
      <c r="V404" s="37"/>
      <c r="W404" s="24"/>
      <c r="X404" s="24"/>
      <c r="Y404" s="24"/>
      <c r="Z404" s="24"/>
      <c r="AA404" s="51"/>
    </row>
    <row r="405" spans="1:27" ht="12.75">
      <c r="A405" s="165"/>
      <c r="B405" s="165"/>
      <c r="C405" s="28"/>
      <c r="D405" s="60"/>
      <c r="E405" s="1"/>
      <c r="F405" s="86" t="s">
        <v>191</v>
      </c>
      <c r="G405" s="53" t="s">
        <v>0</v>
      </c>
      <c r="H405" s="14" t="s">
        <v>0</v>
      </c>
      <c r="I405" s="13" t="s">
        <v>0</v>
      </c>
      <c r="J405" s="11" t="s">
        <v>0</v>
      </c>
      <c r="K405" s="25" t="s">
        <v>0</v>
      </c>
      <c r="L405" s="11" t="s">
        <v>0</v>
      </c>
      <c r="M405" s="11" t="s">
        <v>0</v>
      </c>
      <c r="N405" s="21" t="s">
        <v>0</v>
      </c>
      <c r="O405" s="31"/>
      <c r="P405" s="16" t="s">
        <v>0</v>
      </c>
      <c r="Q405" s="25" t="s">
        <v>192</v>
      </c>
      <c r="R405" s="25">
        <v>21</v>
      </c>
      <c r="S405" s="73" t="s">
        <v>193</v>
      </c>
      <c r="T405" s="11">
        <v>3</v>
      </c>
      <c r="U405" s="16" t="s">
        <v>194</v>
      </c>
      <c r="V405" s="80">
        <v>2</v>
      </c>
      <c r="W405" s="25" t="s">
        <v>30</v>
      </c>
      <c r="X405" s="25">
        <v>4</v>
      </c>
      <c r="Y405" s="105">
        <v>4.5</v>
      </c>
      <c r="Z405" s="113">
        <v>557.77</v>
      </c>
      <c r="AA405" s="51"/>
    </row>
    <row r="406" spans="1:27" ht="12.75">
      <c r="A406" s="165"/>
      <c r="B406" s="165"/>
      <c r="C406" s="95" t="s">
        <v>51</v>
      </c>
      <c r="D406" s="59"/>
      <c r="E406" s="45"/>
      <c r="F406" s="217" t="s">
        <v>195</v>
      </c>
      <c r="G406" s="79"/>
      <c r="H406" s="50" t="s">
        <v>0</v>
      </c>
      <c r="I406" s="43"/>
      <c r="J406" s="44"/>
      <c r="K406" s="44"/>
      <c r="L406" s="44"/>
      <c r="M406" s="44"/>
      <c r="N406" s="37"/>
      <c r="O406" s="46"/>
      <c r="P406" s="36"/>
      <c r="Q406" s="1"/>
      <c r="R406" s="57" t="s">
        <v>0</v>
      </c>
      <c r="S406" s="86" t="s">
        <v>0</v>
      </c>
      <c r="T406" s="257"/>
      <c r="U406" s="257"/>
      <c r="V406" s="257" t="s">
        <v>0</v>
      </c>
      <c r="W406" s="275" t="s">
        <v>204</v>
      </c>
      <c r="X406" s="251" t="s">
        <v>0</v>
      </c>
      <c r="Y406" s="276">
        <v>92</v>
      </c>
      <c r="Z406" s="266"/>
      <c r="AA406" s="58"/>
    </row>
    <row r="407" spans="1:27" ht="12.75">
      <c r="A407" s="165"/>
      <c r="B407" s="165"/>
      <c r="C407" s="103"/>
      <c r="D407" s="59"/>
      <c r="E407" s="23" t="s">
        <v>0</v>
      </c>
      <c r="F407" s="23"/>
      <c r="G407" s="59"/>
      <c r="H407" s="23" t="s">
        <v>0</v>
      </c>
      <c r="I407" s="6"/>
      <c r="J407" s="1"/>
      <c r="K407" s="1"/>
      <c r="L407" s="1"/>
      <c r="M407" s="1"/>
      <c r="N407" s="70"/>
      <c r="O407" s="60"/>
      <c r="P407" s="61"/>
      <c r="Q407" s="1"/>
      <c r="R407" s="57"/>
      <c r="S407" s="218"/>
      <c r="T407" s="278"/>
      <c r="U407" s="278" t="s">
        <v>238</v>
      </c>
      <c r="V407" s="278"/>
      <c r="W407" s="285"/>
      <c r="X407" s="285"/>
      <c r="Y407" s="286"/>
      <c r="Z407" s="287"/>
      <c r="AA407" s="58"/>
    </row>
    <row r="408" spans="1:27" ht="12.75">
      <c r="A408" s="165"/>
      <c r="B408" s="165"/>
      <c r="C408" s="99" t="s">
        <v>180</v>
      </c>
      <c r="D408" s="59"/>
      <c r="E408" s="23" t="s">
        <v>224</v>
      </c>
      <c r="F408" s="54"/>
      <c r="G408" s="59"/>
      <c r="H408" s="23"/>
      <c r="I408" s="6"/>
      <c r="J408" s="1"/>
      <c r="K408" s="1"/>
      <c r="L408" s="1"/>
      <c r="M408" s="1"/>
      <c r="N408" s="70"/>
      <c r="O408" s="60"/>
      <c r="P408" s="61"/>
      <c r="Q408" s="1"/>
      <c r="R408" s="57"/>
      <c r="S408" s="218"/>
      <c r="T408" s="23"/>
      <c r="U408" s="23" t="s">
        <v>0</v>
      </c>
      <c r="V408" s="23"/>
      <c r="W408" s="57"/>
      <c r="X408" s="57"/>
      <c r="Y408" s="77"/>
      <c r="Z408" s="78"/>
      <c r="AA408" s="58"/>
    </row>
    <row r="409" spans="1:27" ht="13.5" thickBot="1">
      <c r="A409" s="165"/>
      <c r="B409" s="165"/>
      <c r="C409" s="142" t="s">
        <v>0</v>
      </c>
      <c r="D409" s="121"/>
      <c r="E409" s="118" t="s">
        <v>223</v>
      </c>
      <c r="F409" s="122"/>
      <c r="G409" s="121"/>
      <c r="H409" s="117" t="s">
        <v>0</v>
      </c>
      <c r="I409" s="117"/>
      <c r="J409" s="117"/>
      <c r="K409" s="117"/>
      <c r="L409" s="117"/>
      <c r="M409" s="117"/>
      <c r="N409" s="139"/>
      <c r="O409" s="140"/>
      <c r="P409" s="141"/>
      <c r="Q409" s="117"/>
      <c r="R409" s="117"/>
      <c r="S409" s="118"/>
      <c r="T409" s="174" t="s">
        <v>0</v>
      </c>
      <c r="U409" s="175" t="s">
        <v>196</v>
      </c>
      <c r="V409" s="117"/>
      <c r="W409" s="117"/>
      <c r="X409" s="117"/>
      <c r="Y409" s="117"/>
      <c r="Z409" s="117"/>
      <c r="AA409" s="214"/>
    </row>
    <row r="410" spans="1:27" ht="18" customHeight="1" thickBot="1">
      <c r="A410" s="165"/>
      <c r="B410" s="165"/>
      <c r="C410" s="109" t="s">
        <v>219</v>
      </c>
      <c r="D410" s="100"/>
      <c r="E410" s="100"/>
      <c r="F410" s="106"/>
      <c r="G410" s="100"/>
      <c r="H410" s="100"/>
      <c r="I410" s="100"/>
      <c r="J410" s="100"/>
      <c r="K410" s="100"/>
      <c r="L410" s="100"/>
      <c r="M410" s="100"/>
      <c r="N410" s="100"/>
      <c r="O410" s="100"/>
      <c r="P410" s="100"/>
      <c r="Q410" s="100"/>
      <c r="R410" s="100"/>
      <c r="S410" s="100"/>
      <c r="T410" s="100"/>
      <c r="U410" s="100"/>
      <c r="V410" s="100"/>
      <c r="W410" s="100"/>
      <c r="X410" s="100"/>
      <c r="Y410" s="100"/>
      <c r="Z410" s="100"/>
      <c r="AA410" s="101"/>
    </row>
    <row r="411" spans="2:3" ht="12.75">
      <c r="B411" s="165"/>
      <c r="C411" s="212"/>
    </row>
    <row r="412" ht="12.75">
      <c r="K412" s="110"/>
    </row>
    <row r="413" ht="12.75">
      <c r="K413" s="110"/>
    </row>
    <row r="414" ht="12.75">
      <c r="K414" s="110"/>
    </row>
    <row r="415" ht="12.75">
      <c r="K415" s="110"/>
    </row>
    <row r="416" ht="12.75">
      <c r="K416" s="110"/>
    </row>
    <row r="417" ht="12.75">
      <c r="K417" s="110"/>
    </row>
    <row r="419" spans="2:3" ht="12" customHeight="1" thickBot="1">
      <c r="B419" s="165"/>
      <c r="C419" s="212"/>
    </row>
    <row r="420" spans="3:27" s="165" customFormat="1" ht="20.25" thickBot="1">
      <c r="C420" s="194"/>
      <c r="D420" s="195" t="s">
        <v>181</v>
      </c>
      <c r="E420" s="196"/>
      <c r="F420" s="196"/>
      <c r="G420" s="196"/>
      <c r="H420" s="196"/>
      <c r="I420" s="196"/>
      <c r="J420" s="196"/>
      <c r="K420" s="196"/>
      <c r="L420" s="196"/>
      <c r="M420" s="196"/>
      <c r="N420" s="196"/>
      <c r="O420" s="196"/>
      <c r="P420" s="197" t="s">
        <v>182</v>
      </c>
      <c r="Q420" s="196"/>
      <c r="R420" s="196"/>
      <c r="S420" s="196"/>
      <c r="T420" s="196"/>
      <c r="U420" s="196"/>
      <c r="V420" s="196"/>
      <c r="W420" s="196"/>
      <c r="X420" s="196"/>
      <c r="Y420" s="196"/>
      <c r="Z420" s="196"/>
      <c r="AA420" s="198"/>
    </row>
    <row r="421" spans="3:27" s="165" customFormat="1" ht="12.75">
      <c r="C421" s="238" t="s">
        <v>47</v>
      </c>
      <c r="D421" s="58"/>
      <c r="E421" s="240" t="s">
        <v>13</v>
      </c>
      <c r="F421" s="241"/>
      <c r="G421" s="83"/>
      <c r="H421" s="240" t="s">
        <v>27</v>
      </c>
      <c r="I421" s="241"/>
      <c r="J421" s="241"/>
      <c r="K421" s="241"/>
      <c r="L421" s="241"/>
      <c r="M421" s="241"/>
      <c r="N421" s="241"/>
      <c r="O421" s="83"/>
      <c r="P421" s="236" t="s">
        <v>28</v>
      </c>
      <c r="Q421" s="241"/>
      <c r="R421" s="241"/>
      <c r="S421" s="241"/>
      <c r="T421" s="241"/>
      <c r="U421" s="241"/>
      <c r="V421" s="241"/>
      <c r="W421" s="241"/>
      <c r="X421" s="241"/>
      <c r="Y421" s="241"/>
      <c r="Z421" s="237"/>
      <c r="AA421" s="51"/>
    </row>
    <row r="422" spans="3:27" s="165" customFormat="1" ht="12.75">
      <c r="C422" s="242" t="s">
        <v>48</v>
      </c>
      <c r="D422" s="58"/>
      <c r="E422" s="243" t="s">
        <v>183</v>
      </c>
      <c r="F422" s="244"/>
      <c r="G422" s="33"/>
      <c r="H422" s="246" t="s">
        <v>1</v>
      </c>
      <c r="I422" s="247" t="s">
        <v>2</v>
      </c>
      <c r="J422" s="246" t="s">
        <v>3</v>
      </c>
      <c r="K422" s="246" t="s">
        <v>4</v>
      </c>
      <c r="L422" s="246" t="s">
        <v>5</v>
      </c>
      <c r="M422" s="246" t="s">
        <v>6</v>
      </c>
      <c r="N422" s="246" t="s">
        <v>6</v>
      </c>
      <c r="O422" s="35"/>
      <c r="P422" s="248" t="s">
        <v>14</v>
      </c>
      <c r="Q422" s="249" t="s">
        <v>16</v>
      </c>
      <c r="R422" s="249" t="s">
        <v>17</v>
      </c>
      <c r="S422" s="249" t="s">
        <v>18</v>
      </c>
      <c r="T422" s="249" t="s">
        <v>19</v>
      </c>
      <c r="U422" s="249" t="s">
        <v>24</v>
      </c>
      <c r="V422" s="249" t="s">
        <v>20</v>
      </c>
      <c r="W422" s="249" t="s">
        <v>21</v>
      </c>
      <c r="X422" s="249" t="s">
        <v>22</v>
      </c>
      <c r="Y422" s="249" t="s">
        <v>23</v>
      </c>
      <c r="Z422" s="249" t="s">
        <v>63</v>
      </c>
      <c r="AA422" s="51"/>
    </row>
    <row r="423" spans="3:27" s="165" customFormat="1" ht="12.75">
      <c r="C423" s="250" t="s">
        <v>216</v>
      </c>
      <c r="D423" s="51"/>
      <c r="E423" s="251" t="s">
        <v>25</v>
      </c>
      <c r="F423" s="252" t="s">
        <v>1</v>
      </c>
      <c r="G423" s="34"/>
      <c r="H423" s="244"/>
      <c r="I423" s="254" t="s">
        <v>7</v>
      </c>
      <c r="J423" s="244"/>
      <c r="K423" s="244"/>
      <c r="L423" s="244"/>
      <c r="M423" s="253" t="s">
        <v>8</v>
      </c>
      <c r="N423" s="253" t="s">
        <v>9</v>
      </c>
      <c r="O423" s="35"/>
      <c r="P423" s="255" t="s">
        <v>15</v>
      </c>
      <c r="Q423" s="245"/>
      <c r="R423" s="245"/>
      <c r="S423" s="245"/>
      <c r="T423" s="245"/>
      <c r="U423" s="245"/>
      <c r="V423" s="244"/>
      <c r="W423" s="244"/>
      <c r="X423" s="244"/>
      <c r="Y423" s="244" t="s">
        <v>0</v>
      </c>
      <c r="Z423" s="244" t="s">
        <v>0</v>
      </c>
      <c r="AA423" s="51"/>
    </row>
    <row r="424" spans="3:27" s="165" customFormat="1" ht="12.75">
      <c r="C424" s="250" t="s">
        <v>217</v>
      </c>
      <c r="D424" s="51"/>
      <c r="E424" s="256">
        <v>7105</v>
      </c>
      <c r="F424" s="168" t="s">
        <v>184</v>
      </c>
      <c r="G424" s="32"/>
      <c r="H424" s="168" t="s">
        <v>184</v>
      </c>
      <c r="I424" s="257">
        <v>310</v>
      </c>
      <c r="J424" s="257" t="s">
        <v>136</v>
      </c>
      <c r="K424" s="257"/>
      <c r="L424" s="257">
        <v>371</v>
      </c>
      <c r="M424" s="257"/>
      <c r="N424" s="258"/>
      <c r="O424" s="30"/>
      <c r="P424" s="257" t="s">
        <v>29</v>
      </c>
      <c r="Q424" s="259"/>
      <c r="R424" s="259"/>
      <c r="S424" s="259"/>
      <c r="T424" s="259"/>
      <c r="U424" s="260"/>
      <c r="V424" s="259"/>
      <c r="W424" s="259"/>
      <c r="X424" s="259"/>
      <c r="Y424" s="259"/>
      <c r="Z424" s="259"/>
      <c r="AA424" s="51"/>
    </row>
    <row r="425" spans="3:27" s="165" customFormat="1" ht="12.75">
      <c r="C425" s="261"/>
      <c r="D425" s="51"/>
      <c r="E425" s="261"/>
      <c r="F425" s="257" t="s">
        <v>0</v>
      </c>
      <c r="G425" s="32" t="s">
        <v>0</v>
      </c>
      <c r="H425" s="262" t="s">
        <v>0</v>
      </c>
      <c r="I425" s="263" t="s">
        <v>0</v>
      </c>
      <c r="J425" s="257" t="s">
        <v>0</v>
      </c>
      <c r="K425" s="251" t="s">
        <v>0</v>
      </c>
      <c r="L425" s="257" t="s">
        <v>0</v>
      </c>
      <c r="M425" s="257" t="s">
        <v>0</v>
      </c>
      <c r="N425" s="258" t="s">
        <v>0</v>
      </c>
      <c r="O425" s="31"/>
      <c r="P425" s="243" t="s">
        <v>0</v>
      </c>
      <c r="Q425" s="244" t="s">
        <v>185</v>
      </c>
      <c r="R425" s="244">
        <v>2</v>
      </c>
      <c r="S425" s="264" t="s">
        <v>184</v>
      </c>
      <c r="T425" s="257">
        <v>1</v>
      </c>
      <c r="U425" s="243" t="s">
        <v>186</v>
      </c>
      <c r="V425" s="243">
        <v>2</v>
      </c>
      <c r="W425" s="244" t="s">
        <v>187</v>
      </c>
      <c r="X425" s="244">
        <v>1</v>
      </c>
      <c r="Y425" s="265">
        <v>522</v>
      </c>
      <c r="Z425" s="266">
        <v>593.1</v>
      </c>
      <c r="AA425" s="51"/>
    </row>
    <row r="426" spans="3:27" s="165" customFormat="1" ht="12.75">
      <c r="C426" s="267" t="s">
        <v>51</v>
      </c>
      <c r="D426" s="51"/>
      <c r="E426" s="268" t="s">
        <v>0</v>
      </c>
      <c r="F426" s="269"/>
      <c r="G426" s="46"/>
      <c r="H426" s="270" t="s">
        <v>0</v>
      </c>
      <c r="I426" s="271"/>
      <c r="J426" s="272"/>
      <c r="K426" s="272"/>
      <c r="L426" s="272"/>
      <c r="M426" s="272"/>
      <c r="N426" s="273"/>
      <c r="O426" s="46"/>
      <c r="P426" s="274"/>
      <c r="Q426" s="272"/>
      <c r="R426" s="272"/>
      <c r="T426" s="257"/>
      <c r="U426" s="257"/>
      <c r="V426" s="257" t="s">
        <v>0</v>
      </c>
      <c r="W426" s="275" t="s">
        <v>204</v>
      </c>
      <c r="X426" s="251" t="s">
        <v>0</v>
      </c>
      <c r="Y426" s="276">
        <v>151</v>
      </c>
      <c r="AA426" s="51"/>
    </row>
    <row r="427" spans="3:27" s="165" customFormat="1" ht="12.75">
      <c r="C427" s="277" t="s">
        <v>0</v>
      </c>
      <c r="D427" s="59"/>
      <c r="E427" s="278" t="s">
        <v>0</v>
      </c>
      <c r="F427" s="269"/>
      <c r="G427" s="60"/>
      <c r="H427" s="278" t="s">
        <v>0</v>
      </c>
      <c r="I427" s="280"/>
      <c r="J427" s="229"/>
      <c r="K427" s="229"/>
      <c r="L427" s="229"/>
      <c r="M427" s="229"/>
      <c r="N427" s="239"/>
      <c r="O427" s="60"/>
      <c r="P427" s="279"/>
      <c r="Q427" s="229"/>
      <c r="R427" s="229"/>
      <c r="S427" s="257" t="s">
        <v>0</v>
      </c>
      <c r="T427" s="257">
        <v>2</v>
      </c>
      <c r="U427" s="257" t="s">
        <v>186</v>
      </c>
      <c r="V427" s="257">
        <v>2</v>
      </c>
      <c r="W427" s="251" t="s">
        <v>187</v>
      </c>
      <c r="X427" s="251">
        <v>1</v>
      </c>
      <c r="Y427" s="276">
        <v>250</v>
      </c>
      <c r="Z427" s="266">
        <v>284.05</v>
      </c>
      <c r="AA427" s="58"/>
    </row>
    <row r="428" spans="3:27" s="165" customFormat="1" ht="12.75">
      <c r="C428" s="281"/>
      <c r="D428" s="59"/>
      <c r="E428" s="278"/>
      <c r="F428" s="269"/>
      <c r="G428" s="60"/>
      <c r="H428" s="278"/>
      <c r="I428" s="280"/>
      <c r="J428" s="229"/>
      <c r="K428" s="229"/>
      <c r="L428" s="229"/>
      <c r="M428" s="229"/>
      <c r="N428" s="239"/>
      <c r="O428" s="60"/>
      <c r="P428" s="279"/>
      <c r="Q428" s="229"/>
      <c r="R428" s="229"/>
      <c r="S428" s="278"/>
      <c r="T428" s="257"/>
      <c r="U428" s="257"/>
      <c r="V428" s="257" t="s">
        <v>0</v>
      </c>
      <c r="W428" s="275" t="s">
        <v>204</v>
      </c>
      <c r="X428" s="251" t="s">
        <v>0</v>
      </c>
      <c r="Y428" s="276">
        <v>67</v>
      </c>
      <c r="Z428" s="266"/>
      <c r="AA428" s="58"/>
    </row>
    <row r="429" spans="3:27" s="165" customFormat="1" ht="12.75">
      <c r="C429" s="281" t="s">
        <v>0</v>
      </c>
      <c r="D429" s="59"/>
      <c r="E429" s="282"/>
      <c r="F429" s="283"/>
      <c r="G429" s="60"/>
      <c r="H429" s="284"/>
      <c r="I429" s="280"/>
      <c r="J429" s="229"/>
      <c r="K429" s="229"/>
      <c r="L429" s="229"/>
      <c r="M429" s="229"/>
      <c r="N429" s="239"/>
      <c r="O429" s="60"/>
      <c r="P429" s="279"/>
      <c r="Q429" s="229"/>
      <c r="R429" s="229"/>
      <c r="S429" s="278"/>
      <c r="T429" s="278"/>
      <c r="U429" s="278" t="s">
        <v>238</v>
      </c>
      <c r="V429" s="278"/>
      <c r="W429" s="285"/>
      <c r="X429" s="285"/>
      <c r="Y429" s="286"/>
      <c r="Z429" s="287"/>
      <c r="AA429" s="58"/>
    </row>
    <row r="430" spans="3:27" s="165" customFormat="1" ht="12.75">
      <c r="C430" s="238"/>
      <c r="D430" s="59"/>
      <c r="E430" s="278" t="s">
        <v>224</v>
      </c>
      <c r="F430" s="269"/>
      <c r="G430" s="60"/>
      <c r="H430" s="284"/>
      <c r="I430" s="280"/>
      <c r="J430" s="229"/>
      <c r="K430" s="229"/>
      <c r="L430" s="229"/>
      <c r="M430" s="229"/>
      <c r="N430" s="239"/>
      <c r="O430" s="60"/>
      <c r="P430" s="279"/>
      <c r="Q430" s="229"/>
      <c r="R430" s="229"/>
      <c r="S430" s="278"/>
      <c r="T430" s="278"/>
      <c r="U430" s="278" t="s">
        <v>0</v>
      </c>
      <c r="V430" s="278"/>
      <c r="W430" s="285"/>
      <c r="X430" s="285"/>
      <c r="Y430" s="286"/>
      <c r="Z430" s="287"/>
      <c r="AA430" s="58"/>
    </row>
    <row r="431" spans="3:27" s="165" customFormat="1" ht="13.5" thickBot="1">
      <c r="C431" s="288" t="s">
        <v>0</v>
      </c>
      <c r="D431" s="121"/>
      <c r="E431" s="290" t="s">
        <v>223</v>
      </c>
      <c r="F431" s="291"/>
      <c r="G431" s="140"/>
      <c r="H431" s="289"/>
      <c r="I431" s="289"/>
      <c r="J431" s="289"/>
      <c r="K431" s="289"/>
      <c r="L431" s="289"/>
      <c r="M431" s="289"/>
      <c r="N431" s="293"/>
      <c r="O431" s="140"/>
      <c r="P431" s="292"/>
      <c r="Q431" s="289"/>
      <c r="R431" s="289"/>
      <c r="S431" s="290"/>
      <c r="T431" s="294" t="s">
        <v>0</v>
      </c>
      <c r="U431" s="295" t="s">
        <v>188</v>
      </c>
      <c r="V431" s="289"/>
      <c r="W431" s="289"/>
      <c r="X431" s="289"/>
      <c r="Y431" s="289"/>
      <c r="Z431" s="289"/>
      <c r="AA431" s="214"/>
    </row>
    <row r="432" spans="3:27" s="165" customFormat="1" ht="18" customHeight="1" thickBot="1">
      <c r="C432" s="296" t="s">
        <v>237</v>
      </c>
      <c r="D432" s="196"/>
      <c r="E432" s="196"/>
      <c r="F432" s="297"/>
      <c r="G432" s="196"/>
      <c r="H432" s="196"/>
      <c r="I432" s="196"/>
      <c r="J432" s="196"/>
      <c r="K432" s="196"/>
      <c r="L432" s="196"/>
      <c r="M432" s="196"/>
      <c r="N432" s="196"/>
      <c r="O432" s="196"/>
      <c r="P432" s="196"/>
      <c r="Q432" s="196"/>
      <c r="R432" s="196"/>
      <c r="S432" s="196"/>
      <c r="T432" s="196"/>
      <c r="U432" s="196"/>
      <c r="V432" s="196"/>
      <c r="W432" s="196"/>
      <c r="X432" s="196"/>
      <c r="Y432" s="196"/>
      <c r="Z432" s="196"/>
      <c r="AA432" s="198"/>
    </row>
    <row r="440" spans="11:22" ht="12.75">
      <c r="K440" s="112" t="s">
        <v>229</v>
      </c>
      <c r="V440" s="111" t="s">
        <v>60</v>
      </c>
    </row>
    <row r="441" spans="11:22" ht="12.75">
      <c r="K441" s="112" t="s">
        <v>228</v>
      </c>
      <c r="V441" s="111" t="s">
        <v>61</v>
      </c>
    </row>
    <row r="442" spans="11:22" ht="12.75">
      <c r="K442" s="112" t="s">
        <v>230</v>
      </c>
      <c r="V442" s="111"/>
    </row>
    <row r="443" spans="11:22" ht="12.75">
      <c r="K443" s="110" t="s">
        <v>62</v>
      </c>
      <c r="L443" s="143" t="s">
        <v>231</v>
      </c>
      <c r="V443" s="111" t="s">
        <v>249</v>
      </c>
    </row>
    <row r="444" ht="12.75">
      <c r="K444" s="110" t="s">
        <v>232</v>
      </c>
    </row>
    <row r="445" ht="12.75">
      <c r="K445" s="110" t="s">
        <v>233</v>
      </c>
    </row>
    <row r="446" ht="12.75">
      <c r="K446" s="110"/>
    </row>
    <row r="449" ht="13.5" thickBot="1">
      <c r="B449" s="165"/>
    </row>
    <row r="450" spans="1:27" ht="20.25" thickBot="1">
      <c r="A450" s="165"/>
      <c r="B450" s="165"/>
      <c r="C450" s="200"/>
      <c r="D450" s="201" t="s">
        <v>197</v>
      </c>
      <c r="E450" s="100"/>
      <c r="F450" s="100"/>
      <c r="G450" s="100"/>
      <c r="H450" s="100"/>
      <c r="I450" s="100"/>
      <c r="J450" s="100"/>
      <c r="K450" s="215" t="s">
        <v>198</v>
      </c>
      <c r="L450" s="100"/>
      <c r="M450" s="100"/>
      <c r="N450" s="100"/>
      <c r="O450" s="100"/>
      <c r="P450" s="213" t="s">
        <v>182</v>
      </c>
      <c r="Q450" s="100"/>
      <c r="R450" s="100"/>
      <c r="S450" s="100"/>
      <c r="T450" s="100"/>
      <c r="U450" s="100"/>
      <c r="V450" s="100"/>
      <c r="W450" s="100"/>
      <c r="X450" s="100"/>
      <c r="Y450" s="100"/>
      <c r="Z450" s="100"/>
      <c r="AA450" s="101"/>
    </row>
    <row r="451" spans="1:27" ht="12.75">
      <c r="A451" s="165"/>
      <c r="B451" s="165"/>
      <c r="C451" s="99" t="s">
        <v>47</v>
      </c>
      <c r="D451" s="58"/>
      <c r="E451" s="81" t="s">
        <v>13</v>
      </c>
      <c r="F451" s="82"/>
      <c r="G451" s="83"/>
      <c r="H451" s="81" t="s">
        <v>27</v>
      </c>
      <c r="I451" s="82"/>
      <c r="J451" s="82"/>
      <c r="K451" s="82"/>
      <c r="L451" s="82"/>
      <c r="M451" s="82"/>
      <c r="N451" s="82"/>
      <c r="O451" s="83"/>
      <c r="P451" s="29" t="s">
        <v>28</v>
      </c>
      <c r="Q451" s="82"/>
      <c r="R451" s="82"/>
      <c r="S451" s="82"/>
      <c r="T451" s="82"/>
      <c r="U451" s="82"/>
      <c r="V451" s="82"/>
      <c r="W451" s="82"/>
      <c r="X451" s="82"/>
      <c r="Y451" s="82"/>
      <c r="Z451" s="84"/>
      <c r="AA451" s="51"/>
    </row>
    <row r="452" spans="1:27" ht="12.75">
      <c r="A452" s="165"/>
      <c r="B452" s="165"/>
      <c r="C452" s="94" t="s">
        <v>48</v>
      </c>
      <c r="D452" s="58"/>
      <c r="E452" s="16" t="s">
        <v>29</v>
      </c>
      <c r="F452" s="15"/>
      <c r="G452" s="33"/>
      <c r="H452" s="19" t="s">
        <v>1</v>
      </c>
      <c r="I452" s="49" t="s">
        <v>2</v>
      </c>
      <c r="J452" s="19" t="s">
        <v>3</v>
      </c>
      <c r="K452" s="19" t="s">
        <v>4</v>
      </c>
      <c r="L452" s="19" t="s">
        <v>5</v>
      </c>
      <c r="M452" s="19" t="s">
        <v>6</v>
      </c>
      <c r="N452" s="19" t="s">
        <v>6</v>
      </c>
      <c r="O452" s="35"/>
      <c r="P452" s="20" t="s">
        <v>14</v>
      </c>
      <c r="Q452" s="17" t="s">
        <v>16</v>
      </c>
      <c r="R452" s="17" t="s">
        <v>17</v>
      </c>
      <c r="S452" s="17" t="s">
        <v>18</v>
      </c>
      <c r="T452" s="17" t="s">
        <v>19</v>
      </c>
      <c r="U452" s="17" t="s">
        <v>24</v>
      </c>
      <c r="V452" s="17" t="s">
        <v>20</v>
      </c>
      <c r="W452" s="17" t="s">
        <v>21</v>
      </c>
      <c r="X452" s="17" t="s">
        <v>22</v>
      </c>
      <c r="Y452" s="17" t="s">
        <v>23</v>
      </c>
      <c r="Z452" s="17" t="s">
        <v>63</v>
      </c>
      <c r="AA452" s="51"/>
    </row>
    <row r="453" spans="1:27" ht="12.75">
      <c r="A453" s="165"/>
      <c r="B453" s="165"/>
      <c r="C453" s="97" t="s">
        <v>221</v>
      </c>
      <c r="D453" s="51"/>
      <c r="E453" s="17" t="s">
        <v>25</v>
      </c>
      <c r="F453" s="26" t="s">
        <v>1</v>
      </c>
      <c r="G453" s="34"/>
      <c r="H453" s="15"/>
      <c r="I453" s="9" t="s">
        <v>7</v>
      </c>
      <c r="J453" s="15"/>
      <c r="K453" s="15"/>
      <c r="L453" s="15"/>
      <c r="M453" s="10" t="s">
        <v>8</v>
      </c>
      <c r="N453" s="10" t="s">
        <v>9</v>
      </c>
      <c r="O453" s="35"/>
      <c r="P453" s="22" t="s">
        <v>15</v>
      </c>
      <c r="Q453" s="18"/>
      <c r="R453" s="18"/>
      <c r="S453" s="18"/>
      <c r="T453" s="18"/>
      <c r="U453" s="18"/>
      <c r="V453" s="15"/>
      <c r="W453" s="15"/>
      <c r="X453" s="15"/>
      <c r="Y453" s="15" t="s">
        <v>0</v>
      </c>
      <c r="Z453" s="15" t="s">
        <v>0</v>
      </c>
      <c r="AA453" s="51"/>
    </row>
    <row r="454" spans="1:27" ht="12.75">
      <c r="A454" s="165"/>
      <c r="B454" s="165"/>
      <c r="C454" s="97" t="s">
        <v>217</v>
      </c>
      <c r="D454" s="60"/>
      <c r="E454" s="27">
        <v>26109</v>
      </c>
      <c r="F454" s="184" t="s">
        <v>199</v>
      </c>
      <c r="G454" s="53"/>
      <c r="H454" s="12" t="s">
        <v>0</v>
      </c>
      <c r="I454" s="14" t="s">
        <v>0</v>
      </c>
      <c r="J454" s="11" t="s">
        <v>0</v>
      </c>
      <c r="K454" s="11" t="s">
        <v>0</v>
      </c>
      <c r="L454" s="11" t="s">
        <v>0</v>
      </c>
      <c r="M454" s="11"/>
      <c r="N454" s="11"/>
      <c r="O454" s="30"/>
      <c r="P454" s="11" t="s">
        <v>29</v>
      </c>
      <c r="Q454" s="2"/>
      <c r="R454" s="2"/>
      <c r="S454" s="24"/>
      <c r="T454" s="36"/>
      <c r="U454" s="24"/>
      <c r="V454" s="37"/>
      <c r="W454" s="24"/>
      <c r="X454" s="24"/>
      <c r="Y454" s="24"/>
      <c r="Z454" s="24"/>
      <c r="AA454" s="51"/>
    </row>
    <row r="455" spans="1:27" ht="12.75">
      <c r="A455" s="165"/>
      <c r="B455" s="165"/>
      <c r="C455" s="87"/>
      <c r="D455" s="60"/>
      <c r="E455" s="11">
        <v>26160</v>
      </c>
      <c r="F455" s="80" t="s">
        <v>200</v>
      </c>
      <c r="G455" s="186" t="s">
        <v>0</v>
      </c>
      <c r="H455" s="14" t="s">
        <v>0</v>
      </c>
      <c r="I455" s="13" t="s">
        <v>0</v>
      </c>
      <c r="J455" s="11" t="s">
        <v>0</v>
      </c>
      <c r="K455" s="25" t="s">
        <v>0</v>
      </c>
      <c r="L455" s="11" t="s">
        <v>0</v>
      </c>
      <c r="M455" s="11" t="s">
        <v>0</v>
      </c>
      <c r="N455" s="11" t="s">
        <v>0</v>
      </c>
      <c r="O455" s="219"/>
      <c r="P455" s="11" t="s">
        <v>0</v>
      </c>
      <c r="Q455" s="25" t="s">
        <v>32</v>
      </c>
      <c r="R455" s="25">
        <v>21</v>
      </c>
      <c r="S455" s="12" t="s">
        <v>201</v>
      </c>
      <c r="T455" s="21">
        <v>2</v>
      </c>
      <c r="U455" s="16" t="s">
        <v>239</v>
      </c>
      <c r="V455" s="80">
        <v>1</v>
      </c>
      <c r="W455" s="220" t="s">
        <v>202</v>
      </c>
      <c r="X455" s="25">
        <v>2</v>
      </c>
      <c r="Y455" s="76">
        <v>850</v>
      </c>
      <c r="Z455" s="113">
        <v>877.97</v>
      </c>
      <c r="AA455" s="51"/>
    </row>
    <row r="456" spans="1:27" ht="12.75">
      <c r="A456" s="165"/>
      <c r="B456" s="165"/>
      <c r="C456" s="95" t="s">
        <v>51</v>
      </c>
      <c r="D456" s="59"/>
      <c r="E456" s="221" t="s">
        <v>203</v>
      </c>
      <c r="F456" s="222"/>
      <c r="G456" s="104"/>
      <c r="H456" s="62"/>
      <c r="I456" s="72"/>
      <c r="J456" s="23"/>
      <c r="K456" s="57"/>
      <c r="L456" s="23"/>
      <c r="M456" s="23"/>
      <c r="N456" s="23"/>
      <c r="O456" s="69"/>
      <c r="P456" s="23"/>
      <c r="Q456" s="57"/>
      <c r="R456" s="57"/>
      <c r="S456" s="86"/>
      <c r="T456" s="11"/>
      <c r="U456" s="11"/>
      <c r="V456" s="11" t="s">
        <v>0</v>
      </c>
      <c r="W456" s="223" t="s">
        <v>204</v>
      </c>
      <c r="X456" s="25" t="s">
        <v>0</v>
      </c>
      <c r="Y456" s="76">
        <v>255</v>
      </c>
      <c r="Z456" s="113"/>
      <c r="AA456" s="58"/>
    </row>
    <row r="457" spans="1:27" ht="12.75">
      <c r="A457" s="165"/>
      <c r="B457" s="165"/>
      <c r="C457" s="24"/>
      <c r="D457" s="224"/>
      <c r="G457" s="104"/>
      <c r="H457" s="62"/>
      <c r="I457" s="72"/>
      <c r="J457" s="23"/>
      <c r="K457" s="57"/>
      <c r="L457" s="23"/>
      <c r="M457" s="23"/>
      <c r="N457" s="23"/>
      <c r="O457" s="69"/>
      <c r="P457" s="23"/>
      <c r="Q457" s="57"/>
      <c r="R457" s="57"/>
      <c r="S457" s="218"/>
      <c r="T457" s="11">
        <v>53</v>
      </c>
      <c r="U457" s="11" t="s">
        <v>205</v>
      </c>
      <c r="V457" s="11">
        <v>1</v>
      </c>
      <c r="W457" s="220" t="s">
        <v>105</v>
      </c>
      <c r="X457" s="25">
        <v>6</v>
      </c>
      <c r="Y457" s="76">
        <v>33</v>
      </c>
      <c r="Z457" s="113">
        <v>165.32</v>
      </c>
      <c r="AA457" s="58"/>
    </row>
    <row r="458" spans="1:27" ht="12.75">
      <c r="A458" s="165"/>
      <c r="B458" s="165"/>
      <c r="C458" s="99" t="s">
        <v>235</v>
      </c>
      <c r="D458" s="59"/>
      <c r="E458" s="23" t="s">
        <v>0</v>
      </c>
      <c r="F458" s="23"/>
      <c r="G458" s="79"/>
      <c r="H458" s="62" t="s">
        <v>0</v>
      </c>
      <c r="I458" s="6"/>
      <c r="J458" s="1"/>
      <c r="K458" s="1"/>
      <c r="L458" s="1"/>
      <c r="M458" s="1"/>
      <c r="N458" s="70"/>
      <c r="O458" s="46"/>
      <c r="P458" s="61"/>
      <c r="Q458" s="1"/>
      <c r="R458" s="1"/>
      <c r="S458" s="23" t="s">
        <v>0</v>
      </c>
      <c r="T458" s="11"/>
      <c r="U458" s="11"/>
      <c r="V458" s="11" t="s">
        <v>0</v>
      </c>
      <c r="W458" s="223" t="s">
        <v>204</v>
      </c>
      <c r="X458" s="25" t="s">
        <v>0</v>
      </c>
      <c r="Y458" s="76">
        <v>37</v>
      </c>
      <c r="Z458" s="113"/>
      <c r="AA458" s="58"/>
    </row>
    <row r="459" spans="1:27" ht="12.75">
      <c r="A459" s="165"/>
      <c r="B459" s="165"/>
      <c r="C459" s="99" t="s">
        <v>236</v>
      </c>
      <c r="D459" s="59"/>
      <c r="E459" s="48"/>
      <c r="F459" s="48"/>
      <c r="G459" s="59"/>
      <c r="H459" s="62"/>
      <c r="I459" s="6"/>
      <c r="J459" s="1"/>
      <c r="K459" s="1"/>
      <c r="L459" s="1"/>
      <c r="M459" s="1"/>
      <c r="N459" s="70"/>
      <c r="O459" s="60"/>
      <c r="P459" s="61"/>
      <c r="Q459" s="1"/>
      <c r="R459" s="1"/>
      <c r="S459" s="23"/>
      <c r="T459" s="23"/>
      <c r="U459" s="278" t="s">
        <v>238</v>
      </c>
      <c r="AA459" s="58"/>
    </row>
    <row r="460" spans="1:27" ht="12.75">
      <c r="A460" s="165"/>
      <c r="B460" s="165"/>
      <c r="C460" s="87"/>
      <c r="D460" s="59"/>
      <c r="E460" s="23" t="s">
        <v>224</v>
      </c>
      <c r="F460" s="54"/>
      <c r="G460" s="59"/>
      <c r="H460" s="62"/>
      <c r="I460" s="6"/>
      <c r="J460" s="1"/>
      <c r="K460" s="1"/>
      <c r="L460" s="1"/>
      <c r="M460" s="1"/>
      <c r="N460" s="70"/>
      <c r="O460" s="60"/>
      <c r="P460" s="61"/>
      <c r="Q460" s="1"/>
      <c r="R460" s="1"/>
      <c r="S460" s="23"/>
      <c r="T460" s="23"/>
      <c r="U460" s="23" t="s">
        <v>0</v>
      </c>
      <c r="AA460" s="58"/>
    </row>
    <row r="461" spans="1:27" ht="13.5" thickBot="1">
      <c r="A461" s="165"/>
      <c r="B461" s="165"/>
      <c r="C461" s="99" t="s">
        <v>0</v>
      </c>
      <c r="D461" s="59"/>
      <c r="E461" s="118" t="s">
        <v>223</v>
      </c>
      <c r="F461" s="122"/>
      <c r="G461" s="59"/>
      <c r="H461" s="62"/>
      <c r="I461" s="6"/>
      <c r="J461" s="1"/>
      <c r="K461" s="1"/>
      <c r="L461" s="1"/>
      <c r="M461" s="1"/>
      <c r="N461" s="70"/>
      <c r="O461" s="60"/>
      <c r="P461" s="61"/>
      <c r="Q461" s="1"/>
      <c r="R461" s="1"/>
      <c r="S461" s="23"/>
      <c r="T461" s="96" t="s">
        <v>0</v>
      </c>
      <c r="U461" s="158" t="s">
        <v>206</v>
      </c>
      <c r="V461" s="23"/>
      <c r="W461" s="225"/>
      <c r="X461" s="57"/>
      <c r="Y461" s="77"/>
      <c r="Z461" s="78"/>
      <c r="AA461" s="58"/>
    </row>
    <row r="462" spans="1:27" s="1" customFormat="1" ht="18" customHeight="1">
      <c r="A462" s="229"/>
      <c r="B462" s="229"/>
      <c r="C462" s="159" t="s">
        <v>207</v>
      </c>
      <c r="D462" s="160"/>
      <c r="E462" s="160"/>
      <c r="F462" s="161"/>
      <c r="G462" s="160"/>
      <c r="H462" s="160"/>
      <c r="I462" s="160"/>
      <c r="J462" s="160"/>
      <c r="K462" s="160"/>
      <c r="L462" s="160"/>
      <c r="M462" s="160"/>
      <c r="N462" s="160"/>
      <c r="O462" s="160"/>
      <c r="P462" s="160"/>
      <c r="Q462" s="160"/>
      <c r="R462" s="160"/>
      <c r="S462" s="160"/>
      <c r="T462" s="160"/>
      <c r="U462" s="160"/>
      <c r="V462" s="160"/>
      <c r="W462" s="160"/>
      <c r="X462" s="160"/>
      <c r="Y462" s="160"/>
      <c r="Z462" s="160"/>
      <c r="AA462" s="162"/>
    </row>
    <row r="463" spans="1:27" s="1" customFormat="1" ht="18" customHeight="1" thickBot="1">
      <c r="A463" s="229"/>
      <c r="B463" s="229"/>
      <c r="C463" s="163" t="s">
        <v>220</v>
      </c>
      <c r="D463" s="117"/>
      <c r="E463" s="117"/>
      <c r="F463" s="164"/>
      <c r="G463" s="117"/>
      <c r="H463" s="117"/>
      <c r="I463" s="117"/>
      <c r="J463" s="117"/>
      <c r="K463" s="117"/>
      <c r="L463" s="117"/>
      <c r="M463" s="117"/>
      <c r="N463" s="117"/>
      <c r="O463" s="117"/>
      <c r="P463" s="117"/>
      <c r="Q463" s="117"/>
      <c r="R463" s="117"/>
      <c r="S463" s="117"/>
      <c r="T463" s="117"/>
      <c r="U463" s="117"/>
      <c r="V463" s="117"/>
      <c r="W463" s="117"/>
      <c r="X463" s="117"/>
      <c r="Y463" s="117"/>
      <c r="Z463" s="117"/>
      <c r="AA463" s="157"/>
    </row>
    <row r="464" spans="3:6" s="1" customFormat="1" ht="12.75" customHeight="1">
      <c r="C464" s="226"/>
      <c r="F464" s="108"/>
    </row>
    <row r="465" spans="3:6" s="1" customFormat="1" ht="12.75" customHeight="1">
      <c r="C465" s="226"/>
      <c r="F465" s="108"/>
    </row>
    <row r="466" spans="3:6" s="1" customFormat="1" ht="12.75" customHeight="1">
      <c r="C466" s="226"/>
      <c r="F466" s="108"/>
    </row>
    <row r="467" spans="3:6" s="1" customFormat="1" ht="12.75" customHeight="1">
      <c r="C467" s="226"/>
      <c r="F467" s="108"/>
    </row>
    <row r="468" spans="3:6" s="1" customFormat="1" ht="12.75" customHeight="1">
      <c r="C468" s="226"/>
      <c r="F468" s="108"/>
    </row>
    <row r="469" spans="2:13" ht="12.75" customHeight="1" thickBot="1">
      <c r="B469" s="165"/>
      <c r="K469" s="110"/>
      <c r="M469" t="s">
        <v>0</v>
      </c>
    </row>
    <row r="470" spans="1:27" ht="20.25" thickBot="1">
      <c r="A470" s="165"/>
      <c r="B470" s="165"/>
      <c r="C470" s="200"/>
      <c r="D470" s="201" t="s">
        <v>208</v>
      </c>
      <c r="E470" s="100"/>
      <c r="F470" s="100"/>
      <c r="G470" s="100"/>
      <c r="H470" s="100"/>
      <c r="I470" s="100"/>
      <c r="J470" s="100"/>
      <c r="K470" s="100"/>
      <c r="L470" s="100"/>
      <c r="M470" s="100"/>
      <c r="N470" s="100"/>
      <c r="O470" s="100"/>
      <c r="P470" s="201" t="s">
        <v>209</v>
      </c>
      <c r="Q470" s="100"/>
      <c r="R470" s="100"/>
      <c r="S470" s="100"/>
      <c r="T470" s="100"/>
      <c r="U470" s="100"/>
      <c r="V470" s="100"/>
      <c r="W470" s="100"/>
      <c r="X470" s="100"/>
      <c r="Y470" s="100"/>
      <c r="Z470" s="100"/>
      <c r="AA470" s="101"/>
    </row>
    <row r="471" spans="1:27" ht="12.75">
      <c r="A471" s="165"/>
      <c r="B471" s="165"/>
      <c r="C471" s="99" t="s">
        <v>47</v>
      </c>
      <c r="D471" s="58"/>
      <c r="E471" s="81" t="s">
        <v>13</v>
      </c>
      <c r="F471" s="82"/>
      <c r="G471" s="83"/>
      <c r="H471" s="81" t="s">
        <v>27</v>
      </c>
      <c r="I471" s="82"/>
      <c r="J471" s="82"/>
      <c r="K471" s="82"/>
      <c r="L471" s="82"/>
      <c r="M471" s="82"/>
      <c r="N471" s="82"/>
      <c r="O471" s="83"/>
      <c r="P471" s="29" t="s">
        <v>28</v>
      </c>
      <c r="Q471" s="82"/>
      <c r="R471" s="82"/>
      <c r="S471" s="82"/>
      <c r="T471" s="82"/>
      <c r="U471" s="82"/>
      <c r="V471" s="82"/>
      <c r="W471" s="82"/>
      <c r="X471" s="82"/>
      <c r="Y471" s="82"/>
      <c r="Z471" s="84"/>
      <c r="AA471" s="51"/>
    </row>
    <row r="472" spans="1:27" ht="12.75">
      <c r="A472" s="165"/>
      <c r="B472" s="165"/>
      <c r="C472" s="94" t="s">
        <v>48</v>
      </c>
      <c r="D472" s="58"/>
      <c r="E472" s="16" t="s">
        <v>210</v>
      </c>
      <c r="F472" s="15"/>
      <c r="G472" s="33"/>
      <c r="H472" s="19" t="s">
        <v>1</v>
      </c>
      <c r="I472" s="49" t="s">
        <v>2</v>
      </c>
      <c r="J472" s="19" t="s">
        <v>3</v>
      </c>
      <c r="K472" s="19" t="s">
        <v>4</v>
      </c>
      <c r="L472" s="19" t="s">
        <v>5</v>
      </c>
      <c r="M472" s="19" t="s">
        <v>6</v>
      </c>
      <c r="N472" s="19" t="s">
        <v>6</v>
      </c>
      <c r="O472" s="35"/>
      <c r="P472" s="20" t="s">
        <v>14</v>
      </c>
      <c r="Q472" s="17" t="s">
        <v>16</v>
      </c>
      <c r="R472" s="17" t="s">
        <v>17</v>
      </c>
      <c r="S472" s="17" t="s">
        <v>18</v>
      </c>
      <c r="T472" s="17" t="s">
        <v>19</v>
      </c>
      <c r="U472" s="17" t="s">
        <v>24</v>
      </c>
      <c r="V472" s="17" t="s">
        <v>20</v>
      </c>
      <c r="W472" s="17" t="s">
        <v>21</v>
      </c>
      <c r="X472" s="17" t="s">
        <v>22</v>
      </c>
      <c r="Y472" s="17" t="s">
        <v>23</v>
      </c>
      <c r="Z472" s="17" t="s">
        <v>63</v>
      </c>
      <c r="AA472" s="51"/>
    </row>
    <row r="473" spans="1:27" ht="12.75">
      <c r="A473" s="165"/>
      <c r="B473" s="165"/>
      <c r="C473" s="97" t="s">
        <v>222</v>
      </c>
      <c r="D473" s="58"/>
      <c r="E473" s="25" t="s">
        <v>25</v>
      </c>
      <c r="F473" s="26" t="s">
        <v>1</v>
      </c>
      <c r="G473" s="34"/>
      <c r="H473" s="15"/>
      <c r="I473" s="9" t="s">
        <v>7</v>
      </c>
      <c r="J473" s="15"/>
      <c r="K473" s="15"/>
      <c r="L473" s="15"/>
      <c r="M473" s="10" t="s">
        <v>8</v>
      </c>
      <c r="N473" s="10" t="s">
        <v>9</v>
      </c>
      <c r="O473" s="35"/>
      <c r="P473" s="22" t="s">
        <v>15</v>
      </c>
      <c r="Q473" s="18"/>
      <c r="R473" s="18"/>
      <c r="S473" s="18"/>
      <c r="T473" s="18"/>
      <c r="U473" s="18"/>
      <c r="V473" s="15"/>
      <c r="W473" s="15"/>
      <c r="X473" s="15"/>
      <c r="Y473" s="15" t="s">
        <v>0</v>
      </c>
      <c r="Z473" s="15" t="s">
        <v>0</v>
      </c>
      <c r="AA473" s="51"/>
    </row>
    <row r="474" spans="1:27" ht="12.75">
      <c r="A474" s="165"/>
      <c r="B474" s="165"/>
      <c r="C474" s="97" t="s">
        <v>217</v>
      </c>
      <c r="D474" s="58"/>
      <c r="E474" s="27">
        <v>15320</v>
      </c>
      <c r="F474" s="234" t="s">
        <v>0</v>
      </c>
      <c r="G474" s="32"/>
      <c r="H474" s="12" t="s">
        <v>0</v>
      </c>
      <c r="I474" s="14" t="s">
        <v>0</v>
      </c>
      <c r="J474" s="11" t="s">
        <v>0</v>
      </c>
      <c r="K474" s="11" t="s">
        <v>0</v>
      </c>
      <c r="L474" s="11" t="s">
        <v>0</v>
      </c>
      <c r="M474" s="11"/>
      <c r="N474" s="21"/>
      <c r="O474" s="30"/>
      <c r="P474" s="11" t="s">
        <v>29</v>
      </c>
      <c r="Q474" s="2"/>
      <c r="R474" s="2"/>
      <c r="S474" s="24"/>
      <c r="T474" s="36"/>
      <c r="U474" s="24"/>
      <c r="V474" s="37"/>
      <c r="W474" s="24"/>
      <c r="X474" s="24"/>
      <c r="Y474" s="24"/>
      <c r="Z474" s="17" t="s">
        <v>0</v>
      </c>
      <c r="AA474" s="51"/>
    </row>
    <row r="475" spans="1:27" ht="12.75">
      <c r="A475" s="165"/>
      <c r="B475" s="165"/>
      <c r="C475" s="28"/>
      <c r="D475" s="58"/>
      <c r="E475" s="28"/>
      <c r="F475" s="86" t="s">
        <v>211</v>
      </c>
      <c r="G475" s="53" t="s">
        <v>0</v>
      </c>
      <c r="H475" s="11" t="s">
        <v>0</v>
      </c>
      <c r="I475" s="14" t="s">
        <v>0</v>
      </c>
      <c r="J475" s="11" t="s">
        <v>0</v>
      </c>
      <c r="K475" s="11" t="s">
        <v>0</v>
      </c>
      <c r="L475" s="11" t="s">
        <v>0</v>
      </c>
      <c r="M475" s="11" t="s">
        <v>0</v>
      </c>
      <c r="N475" s="11" t="s">
        <v>0</v>
      </c>
      <c r="O475" s="31"/>
      <c r="P475" s="88" t="s">
        <v>0</v>
      </c>
      <c r="Q475" s="25" t="s">
        <v>168</v>
      </c>
      <c r="R475" s="25">
        <v>12</v>
      </c>
      <c r="S475" s="73">
        <v>2073</v>
      </c>
      <c r="T475" s="11">
        <v>602</v>
      </c>
      <c r="U475" s="16" t="s">
        <v>212</v>
      </c>
      <c r="V475" s="11">
        <v>2</v>
      </c>
      <c r="W475" s="25" t="s">
        <v>213</v>
      </c>
      <c r="X475" s="25">
        <v>1</v>
      </c>
      <c r="Y475" s="76">
        <v>299</v>
      </c>
      <c r="Z475" s="113">
        <v>416.93</v>
      </c>
      <c r="AA475" s="51"/>
    </row>
    <row r="476" spans="1:27" ht="12.75">
      <c r="A476" s="165"/>
      <c r="B476" s="165"/>
      <c r="C476" s="95" t="s">
        <v>51</v>
      </c>
      <c r="D476" s="59"/>
      <c r="E476" s="235"/>
      <c r="F476" s="217" t="s">
        <v>227</v>
      </c>
      <c r="G476" s="104"/>
      <c r="H476" s="23"/>
      <c r="I476" s="62"/>
      <c r="J476" s="23"/>
      <c r="K476" s="23"/>
      <c r="L476" s="23"/>
      <c r="M476" s="23"/>
      <c r="N476" s="23"/>
      <c r="O476" s="69"/>
      <c r="P476" s="89"/>
      <c r="S476" s="86" t="s">
        <v>0</v>
      </c>
      <c r="T476" s="11" t="s">
        <v>0</v>
      </c>
      <c r="U476" s="16" t="s">
        <v>0</v>
      </c>
      <c r="V476" s="80" t="s">
        <v>0</v>
      </c>
      <c r="W476" s="223" t="s">
        <v>204</v>
      </c>
      <c r="X476" s="25" t="s">
        <v>0</v>
      </c>
      <c r="Y476" s="76">
        <v>297</v>
      </c>
      <c r="Z476" s="113" t="s">
        <v>0</v>
      </c>
      <c r="AA476" s="58"/>
    </row>
    <row r="477" spans="1:27" ht="12.75">
      <c r="A477" s="165"/>
      <c r="B477" s="165"/>
      <c r="C477" s="99"/>
      <c r="D477" s="59"/>
      <c r="E477" s="1"/>
      <c r="F477" s="23"/>
      <c r="G477" s="69"/>
      <c r="H477" s="23"/>
      <c r="I477" s="62"/>
      <c r="J477" s="23"/>
      <c r="K477" s="23"/>
      <c r="L477" s="23"/>
      <c r="M477" s="23"/>
      <c r="N477" s="23"/>
      <c r="O477" s="69"/>
      <c r="P477" s="86"/>
      <c r="Q477" s="57"/>
      <c r="R477" s="57"/>
      <c r="S477" s="86"/>
      <c r="T477" s="23"/>
      <c r="U477" s="23"/>
      <c r="V477" s="23"/>
      <c r="W477" s="189"/>
      <c r="X477" s="57"/>
      <c r="Y477" s="190"/>
      <c r="Z477" s="134"/>
      <c r="AA477" s="58"/>
    </row>
    <row r="478" spans="1:27" ht="12.75">
      <c r="A478" s="165"/>
      <c r="B478" s="165"/>
      <c r="C478" s="99" t="s">
        <v>214</v>
      </c>
      <c r="D478" s="59"/>
      <c r="E478" s="48" t="s">
        <v>0</v>
      </c>
      <c r="F478" s="48" t="s">
        <v>0</v>
      </c>
      <c r="G478" s="59"/>
      <c r="H478" s="62"/>
      <c r="I478" s="6"/>
      <c r="J478" s="1"/>
      <c r="K478" s="1"/>
      <c r="L478" s="1"/>
      <c r="M478" s="1"/>
      <c r="N478" s="70"/>
      <c r="O478" s="60"/>
      <c r="P478" s="1"/>
      <c r="Q478" s="1"/>
      <c r="R478" s="1"/>
      <c r="S478" s="23"/>
      <c r="T478" s="23"/>
      <c r="U478" s="278" t="s">
        <v>238</v>
      </c>
      <c r="AA478" s="58"/>
    </row>
    <row r="479" spans="1:27" ht="12.75">
      <c r="A479" s="165"/>
      <c r="B479" s="165"/>
      <c r="C479" s="99"/>
      <c r="D479" s="59"/>
      <c r="E479" s="23" t="s">
        <v>224</v>
      </c>
      <c r="F479" s="54"/>
      <c r="G479" s="60"/>
      <c r="H479" s="211" t="s">
        <v>0</v>
      </c>
      <c r="I479" s="6"/>
      <c r="J479" s="1"/>
      <c r="K479" s="1"/>
      <c r="L479" s="1"/>
      <c r="M479" s="1"/>
      <c r="N479" s="70"/>
      <c r="O479" s="60"/>
      <c r="P479" s="1"/>
      <c r="Q479" s="1"/>
      <c r="R479" s="1"/>
      <c r="S479" s="23"/>
      <c r="T479" s="23"/>
      <c r="U479" s="23" t="s">
        <v>0</v>
      </c>
      <c r="AA479" s="58"/>
    </row>
    <row r="480" spans="1:27" ht="13.5" thickBot="1">
      <c r="A480" s="165"/>
      <c r="B480" s="165"/>
      <c r="C480" s="142" t="s">
        <v>0</v>
      </c>
      <c r="D480" s="121"/>
      <c r="E480" s="118" t="s">
        <v>223</v>
      </c>
      <c r="F480" s="122"/>
      <c r="G480" s="140"/>
      <c r="H480" s="227" t="s">
        <v>0</v>
      </c>
      <c r="I480" s="117"/>
      <c r="J480" s="117"/>
      <c r="K480" s="117"/>
      <c r="L480" s="117"/>
      <c r="M480" s="117"/>
      <c r="N480" s="139"/>
      <c r="O480" s="140"/>
      <c r="P480" s="118" t="s">
        <v>0</v>
      </c>
      <c r="Q480" s="117"/>
      <c r="R480" s="117"/>
      <c r="S480" s="118"/>
      <c r="T480" s="228">
        <v>68</v>
      </c>
      <c r="U480" s="175" t="s">
        <v>215</v>
      </c>
      <c r="V480" s="117"/>
      <c r="W480" s="117"/>
      <c r="X480" s="117"/>
      <c r="Y480" s="117"/>
      <c r="Z480" s="117"/>
      <c r="AA480" s="214"/>
    </row>
    <row r="481" spans="1:27" ht="18" customHeight="1" thickBot="1">
      <c r="A481" s="165"/>
      <c r="B481" s="165"/>
      <c r="C481" s="109" t="s">
        <v>219</v>
      </c>
      <c r="D481" s="100"/>
      <c r="E481" s="100"/>
      <c r="F481" s="106"/>
      <c r="G481" s="100"/>
      <c r="H481" s="100"/>
      <c r="I481" s="100"/>
      <c r="J481" s="100"/>
      <c r="K481" s="100"/>
      <c r="L481" s="100"/>
      <c r="M481" s="100"/>
      <c r="N481" s="100"/>
      <c r="O481" s="100"/>
      <c r="P481" s="100"/>
      <c r="Q481" s="100"/>
      <c r="R481" s="100"/>
      <c r="S481" s="100"/>
      <c r="T481" s="100"/>
      <c r="U481" s="100"/>
      <c r="V481" s="100"/>
      <c r="W481" s="100"/>
      <c r="X481" s="100"/>
      <c r="Y481" s="100"/>
      <c r="Z481" s="100"/>
      <c r="AA481" s="101"/>
    </row>
  </sheetData>
  <sheetProtection/>
  <mergeCells count="12">
    <mergeCell ref="E322:F322"/>
    <mergeCell ref="E20:F20"/>
    <mergeCell ref="E21:F21"/>
    <mergeCell ref="E208:F208"/>
    <mergeCell ref="E86:F86"/>
    <mergeCell ref="E112:F112"/>
    <mergeCell ref="H8:H9"/>
    <mergeCell ref="E17:F17"/>
    <mergeCell ref="E16:F16"/>
    <mergeCell ref="E307:F307"/>
    <mergeCell ref="E308:F308"/>
    <mergeCell ref="E321:F321"/>
  </mergeCells>
  <printOptions/>
  <pageMargins left="0.35433070866141736" right="0.3937007874015748" top="0.984251968503937" bottom="0.984251968503937" header="0.5118110236220472" footer="0.5118110236220472"/>
  <pageSetup horizontalDpi="600" verticalDpi="600" orientation="landscape" paperSize="9" scale="70" r:id="rId1"/>
  <headerFooter alignWithMargins="0">
    <oddFooter>&amp;L&amp;F&amp;CPagina &amp;P di &amp;N</oddFooter>
  </headerFooter>
  <rowBreaks count="2" manualBreakCount="2">
    <brk id="44" max="26" man="1"/>
    <brk id="189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A.S.S. N°1 - TRIESTINA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UFFICIO TECNICO</dc:creator>
  <cp:keywords/>
  <dc:description/>
  <cp:lastModifiedBy>Segreteria Ufficio Comunicazione</cp:lastModifiedBy>
  <cp:lastPrinted>2016-03-03T11:24:58Z</cp:lastPrinted>
  <dcterms:created xsi:type="dcterms:W3CDTF">2000-03-29T12:39:27Z</dcterms:created>
  <dcterms:modified xsi:type="dcterms:W3CDTF">2016-05-16T09:50:34Z</dcterms:modified>
  <cp:category/>
  <cp:version/>
  <cp:contentType/>
  <cp:contentStatus/>
</cp:coreProperties>
</file>