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ANNO2014" sheetId="1" r:id="rId1"/>
    <sheet name="Foglio2" sheetId="2" r:id="rId2"/>
    <sheet name="Foglio3" sheetId="3" r:id="rId3"/>
  </sheets>
  <definedNames>
    <definedName name="_xlnm.Print_Area" localSheetId="0">'ANNO2014'!$A$1:$H$56</definedName>
  </definedNames>
  <calcPr fullCalcOnLoad="1"/>
</workbook>
</file>

<file path=xl/sharedStrings.xml><?xml version="1.0" encoding="utf-8"?>
<sst xmlns="http://schemas.openxmlformats.org/spreadsheetml/2006/main" count="87" uniqueCount="74">
  <si>
    <t>INDIRIZZO</t>
  </si>
  <si>
    <t>TOTALE</t>
  </si>
  <si>
    <t>PREVISIONE</t>
  </si>
  <si>
    <t>BARBARO 25</t>
  </si>
  <si>
    <t>GENOVA 13</t>
  </si>
  <si>
    <t>GIULIA 22</t>
  </si>
  <si>
    <t>MIRAMARE 37</t>
  </si>
  <si>
    <t>MURAGLIONE 1</t>
  </si>
  <si>
    <t>PASTEUR 41/C -ASS.MELARA</t>
  </si>
  <si>
    <t>PASTEUR 39/1-HABITAT</t>
  </si>
  <si>
    <t>PUCCINI 48/50</t>
  </si>
  <si>
    <t>S.GIACOMO 13</t>
  </si>
  <si>
    <t>BUOZZI 2</t>
  </si>
  <si>
    <t>DEL PANE 6</t>
  </si>
  <si>
    <t>DELLE DOCCE 11/1</t>
  </si>
  <si>
    <t>GIARIZZOLE 13</t>
  </si>
  <si>
    <t>GREGO 36</t>
  </si>
  <si>
    <t>LORENZETTI 4</t>
  </si>
  <si>
    <t>TOFFANI 5</t>
  </si>
  <si>
    <t>UDINE 40</t>
  </si>
  <si>
    <t>VALMAURA 55</t>
  </si>
  <si>
    <t>VALMAURA 69</t>
  </si>
  <si>
    <t>VASARI 11</t>
  </si>
  <si>
    <t>1° TRIMESTRE</t>
  </si>
  <si>
    <t>2°TRIMESTRE</t>
  </si>
  <si>
    <t>3°TRIMESTRE</t>
  </si>
  <si>
    <t>4°TRIMESTRE</t>
  </si>
  <si>
    <t>LORENZETTI 60</t>
  </si>
  <si>
    <t>PENDICE SCOGLIETTO 14</t>
  </si>
  <si>
    <t>GIARIZZOLE 8</t>
  </si>
  <si>
    <t>S.PELAGIO 7</t>
  </si>
  <si>
    <t>S.PELAGIO 7 - TERRA</t>
  </si>
  <si>
    <t>ISTRIA 26 int.8</t>
  </si>
  <si>
    <t>ISTRIA 44 - int.11</t>
  </si>
  <si>
    <t>ISTRIA 44 - int.14</t>
  </si>
  <si>
    <t>VALMAURA 55 - int 5</t>
  </si>
  <si>
    <t>ISTRIA 30 int.10</t>
  </si>
  <si>
    <t>STOCK 4</t>
  </si>
  <si>
    <t>STOCK 4 - posti auto</t>
  </si>
  <si>
    <t>RESIDUO</t>
  </si>
  <si>
    <t>MASCAGNI 3/2</t>
  </si>
  <si>
    <t>LEVIER 19 int.4</t>
  </si>
  <si>
    <t>VALMAURA 57 int.18</t>
  </si>
  <si>
    <t>LORENZETTI 62</t>
  </si>
  <si>
    <t>PROSECCO - inceneritore veterinario</t>
  </si>
  <si>
    <t>GIUSTI 2 int.16</t>
  </si>
  <si>
    <t>ISTRIA 26 int.7</t>
  </si>
  <si>
    <t>ISTRIA 26 int.9</t>
  </si>
  <si>
    <t>PUNTO FRANCO NUOVO</t>
  </si>
  <si>
    <t xml:space="preserve">GIUSTI 2 </t>
  </si>
  <si>
    <t>S.CROCE 441 - SISTEMA 118</t>
  </si>
  <si>
    <t>RESSEL 5 - MAGAZZINO</t>
  </si>
  <si>
    <t>DE GASPERI 3/2</t>
  </si>
  <si>
    <t>SANTI 7</t>
  </si>
  <si>
    <t>LORENZETTI 58</t>
  </si>
  <si>
    <t>via Madonnina 15</t>
  </si>
  <si>
    <t>via Farneto 3 - BAR AZIENDALE</t>
  </si>
  <si>
    <t>via G.Sai 1-3 - BAR AZIENDALE</t>
  </si>
  <si>
    <t>via Farneto 3 - lastrico solare</t>
  </si>
  <si>
    <t>via Farneto 1 - dopolavoro</t>
  </si>
  <si>
    <t>P.le de Gasperi 3/2</t>
  </si>
  <si>
    <t>via Santi 7</t>
  </si>
  <si>
    <t>via S.Vito 6 e 6/1</t>
  </si>
  <si>
    <t>via Lorenzetti 58 int.17</t>
  </si>
  <si>
    <t>via Flavia 8</t>
  </si>
  <si>
    <t>FLAVIA 8/2</t>
  </si>
  <si>
    <t>chiuso dal 01/06/14</t>
  </si>
  <si>
    <t xml:space="preserve"> </t>
  </si>
  <si>
    <t>SANTA FOSCA 16</t>
  </si>
  <si>
    <t>ridotto DL 66/2014</t>
  </si>
  <si>
    <t>LOCAZIONI / CONCESSIONI PASSIVE ANNO 2014</t>
  </si>
  <si>
    <t xml:space="preserve"> LOCAZIONI /CONCESSIONI ATTIVE 2014</t>
  </si>
  <si>
    <t>via S.Vito 4</t>
  </si>
  <si>
    <t>via Istria 44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</si>
</sst>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  <numFmt numFmtId="165" formatCode="mmmm\-yy"/>
    <numFmt numFmtId="166" formatCode="&quot;€&quot;\ #,##0.00"/>
    <numFmt numFmtId="167" formatCode="_-&quot;L.&quot;\ * #,##0_-;\-&quot;L.&quot;\ * #,##0_-;_-&quot;L.&quot;\ * &quot;-&quot;_-;_-@_-"/>
    <numFmt numFmtId="168" formatCode="d/m/yy;@"/>
    <numFmt numFmtId="169" formatCode="[$-410]dddd\ d\ mmmm\ yyyy"/>
    <numFmt numFmtId="170" formatCode="&quot;€ &quot;#,##0.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8"/>
      <name val="Arial"/>
      <family val="0"/>
    </font>
    <font>
      <i/>
      <sz val="10"/>
      <color indexed="4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46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" fontId="0" fillId="0" borderId="12" xfId="46" applyNumberFormat="1" applyFont="1" applyFill="1" applyBorder="1" applyAlignment="1">
      <alignment/>
    </xf>
    <xf numFmtId="4" fontId="6" fillId="0" borderId="12" xfId="46" applyNumberFormat="1" applyFont="1" applyFill="1" applyBorder="1" applyAlignment="1">
      <alignment/>
    </xf>
    <xf numFmtId="4" fontId="3" fillId="0" borderId="13" xfId="46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16" xfId="46" applyNumberFormat="1" applyFont="1" applyFill="1" applyBorder="1" applyAlignment="1">
      <alignment/>
    </xf>
    <xf numFmtId="4" fontId="7" fillId="0" borderId="17" xfId="46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6" xfId="46" applyNumberFormat="1" applyFont="1" applyFill="1" applyBorder="1" applyAlignment="1">
      <alignment/>
    </xf>
    <xf numFmtId="4" fontId="3" fillId="0" borderId="17" xfId="46" applyNumberFormat="1" applyFont="1" applyFill="1" applyBorder="1" applyAlignment="1">
      <alignment/>
    </xf>
    <xf numFmtId="4" fontId="6" fillId="0" borderId="16" xfId="46" applyNumberFormat="1" applyFont="1" applyFill="1" applyBorder="1" applyAlignment="1">
      <alignment/>
    </xf>
    <xf numFmtId="4" fontId="6" fillId="0" borderId="15" xfId="46" applyNumberFormat="1" applyFont="1" applyFill="1" applyBorder="1" applyAlignment="1">
      <alignment/>
    </xf>
    <xf numFmtId="4" fontId="0" fillId="0" borderId="15" xfId="46" applyNumberFormat="1" applyFont="1" applyFill="1" applyBorder="1" applyAlignment="1">
      <alignment/>
    </xf>
    <xf numFmtId="4" fontId="0" fillId="33" borderId="16" xfId="46" applyNumberFormat="1" applyFont="1" applyFill="1" applyBorder="1" applyAlignment="1">
      <alignment/>
    </xf>
    <xf numFmtId="4" fontId="0" fillId="34" borderId="16" xfId="46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33" borderId="16" xfId="0" applyNumberFormat="1" applyFill="1" applyBorder="1" applyAlignment="1">
      <alignment horizontal="center"/>
    </xf>
    <xf numFmtId="4" fontId="0" fillId="33" borderId="15" xfId="0" applyNumberFormat="1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4" fontId="0" fillId="34" borderId="15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34" borderId="19" xfId="0" applyNumberFormat="1" applyFont="1" applyFill="1" applyBorder="1" applyAlignment="1">
      <alignment/>
    </xf>
    <xf numFmtId="4" fontId="3" fillId="0" borderId="20" xfId="46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7" fillId="0" borderId="20" xfId="46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7" fillId="0" borderId="24" xfId="46" applyNumberFormat="1" applyFon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0" fontId="0" fillId="0" borderId="0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0" fontId="3" fillId="0" borderId="1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164" fontId="0" fillId="0" borderId="12" xfId="46" applyNumberFormat="1" applyFont="1" applyFill="1" applyBorder="1" applyAlignment="1">
      <alignment/>
    </xf>
    <xf numFmtId="164" fontId="4" fillId="0" borderId="16" xfId="46" applyNumberFormat="1" applyFont="1" applyFill="1" applyBorder="1" applyAlignment="1">
      <alignment/>
    </xf>
    <xf numFmtId="40" fontId="7" fillId="35" borderId="26" xfId="0" applyNumberFormat="1" applyFont="1" applyFill="1" applyBorder="1" applyAlignment="1">
      <alignment/>
    </xf>
    <xf numFmtId="164" fontId="3" fillId="0" borderId="0" xfId="46" applyNumberFormat="1" applyFont="1" applyFill="1" applyBorder="1" applyAlignment="1">
      <alignment/>
    </xf>
    <xf numFmtId="164" fontId="0" fillId="0" borderId="16" xfId="46" applyNumberFormat="1" applyFont="1" applyFill="1" applyBorder="1" applyAlignment="1">
      <alignment/>
    </xf>
    <xf numFmtId="40" fontId="3" fillId="35" borderId="26" xfId="0" applyNumberFormat="1" applyFont="1" applyFill="1" applyBorder="1" applyAlignment="1">
      <alignment/>
    </xf>
    <xf numFmtId="40" fontId="3" fillId="35" borderId="27" xfId="0" applyNumberFormat="1" applyFont="1" applyFill="1" applyBorder="1" applyAlignment="1">
      <alignment/>
    </xf>
    <xf numFmtId="0" fontId="0" fillId="0" borderId="0" xfId="0" applyFill="1" applyAlignment="1">
      <alignment/>
    </xf>
    <xf numFmtId="40" fontId="7" fillId="35" borderId="28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40" fontId="3" fillId="35" borderId="29" xfId="0" applyNumberFormat="1" applyFont="1" applyFill="1" applyBorder="1" applyAlignment="1">
      <alignment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44" fillId="36" borderId="33" xfId="0" applyFont="1" applyFill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35" xfId="0" applyFont="1" applyBorder="1" applyAlignment="1">
      <alignment horizontal="center"/>
    </xf>
    <xf numFmtId="0" fontId="45" fillId="0" borderId="33" xfId="0" applyFont="1" applyFill="1" applyBorder="1" applyAlignment="1">
      <alignment horizontal="left"/>
    </xf>
    <xf numFmtId="170" fontId="45" fillId="0" borderId="33" xfId="0" applyNumberFormat="1" applyFont="1" applyBorder="1" applyAlignment="1">
      <alignment horizontal="right"/>
    </xf>
    <xf numFmtId="170" fontId="45" fillId="0" borderId="33" xfId="0" applyNumberFormat="1" applyFont="1" applyBorder="1" applyAlignment="1">
      <alignment/>
    </xf>
    <xf numFmtId="0" fontId="45" fillId="0" borderId="0" xfId="0" applyFont="1" applyAlignment="1">
      <alignment/>
    </xf>
    <xf numFmtId="168" fontId="44" fillId="0" borderId="36" xfId="0" applyNumberFormat="1" applyFont="1" applyBorder="1" applyAlignment="1">
      <alignment horizontal="center"/>
    </xf>
    <xf numFmtId="170" fontId="44" fillId="0" borderId="36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7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2.421875" style="0" bestFit="1" customWidth="1"/>
    <col min="2" max="2" width="29.00390625" style="0" customWidth="1"/>
    <col min="3" max="3" width="13.57421875" style="0" bestFit="1" customWidth="1"/>
    <col min="4" max="4" width="20.28125" style="0" customWidth="1"/>
    <col min="5" max="5" width="17.421875" style="0" bestFit="1" customWidth="1"/>
    <col min="6" max="6" width="13.7109375" style="0" bestFit="1" customWidth="1"/>
    <col min="7" max="7" width="14.7109375" style="0" bestFit="1" customWidth="1"/>
    <col min="8" max="8" width="12.57421875" style="0" bestFit="1" customWidth="1"/>
  </cols>
  <sheetData>
    <row r="3" ht="13.5" thickBot="1"/>
    <row r="4" spans="1:9" ht="13.5" thickBot="1">
      <c r="A4" s="62" t="s">
        <v>70</v>
      </c>
      <c r="B4" s="63"/>
      <c r="C4" s="63"/>
      <c r="D4" s="63"/>
      <c r="E4" s="63"/>
      <c r="F4" s="64"/>
      <c r="G4" s="45"/>
      <c r="H4" s="46"/>
      <c r="I4" s="45"/>
    </row>
    <row r="5" spans="1:9" ht="13.5" thickBot="1">
      <c r="A5" s="2" t="s">
        <v>0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1</v>
      </c>
      <c r="G5" s="47" t="s">
        <v>2</v>
      </c>
      <c r="H5" s="48" t="s">
        <v>39</v>
      </c>
      <c r="I5" s="49"/>
    </row>
    <row r="6" spans="1:10" ht="12.75">
      <c r="A6" s="4" t="s">
        <v>3</v>
      </c>
      <c r="B6" s="5">
        <v>652.2</v>
      </c>
      <c r="C6" s="5"/>
      <c r="D6" s="5">
        <v>554.34</v>
      </c>
      <c r="E6" s="6"/>
      <c r="F6" s="7">
        <f>SUM(B6:E6)</f>
        <v>1206.54</v>
      </c>
      <c r="G6" s="50">
        <v>1600</v>
      </c>
      <c r="H6" s="61">
        <f>G6-F6</f>
        <v>393.46000000000004</v>
      </c>
      <c r="I6" s="60" t="s">
        <v>69</v>
      </c>
      <c r="J6" s="60"/>
    </row>
    <row r="7" spans="1:9" ht="12.75">
      <c r="A7" s="8" t="s">
        <v>12</v>
      </c>
      <c r="B7" s="9">
        <v>1046.76</v>
      </c>
      <c r="C7" s="10"/>
      <c r="D7" s="9">
        <v>1046.76</v>
      </c>
      <c r="E7" s="10"/>
      <c r="F7" s="11">
        <f aca="true" t="shared" si="0" ref="F7:F54">SUM(B7:E7)</f>
        <v>2093.52</v>
      </c>
      <c r="G7" s="51">
        <v>2200</v>
      </c>
      <c r="H7" s="52">
        <f aca="true" t="shared" si="1" ref="H7:H54">G7-F7</f>
        <v>106.48000000000002</v>
      </c>
      <c r="I7" s="53"/>
    </row>
    <row r="8" spans="1:9" ht="12.75">
      <c r="A8" s="8" t="s">
        <v>52</v>
      </c>
      <c r="B8" s="9">
        <v>1046.76</v>
      </c>
      <c r="C8" s="10"/>
      <c r="D8" s="9">
        <v>1046.76</v>
      </c>
      <c r="E8" s="10"/>
      <c r="F8" s="11">
        <f t="shared" si="0"/>
        <v>2093.52</v>
      </c>
      <c r="G8" s="51">
        <v>2200</v>
      </c>
      <c r="H8" s="52">
        <f t="shared" si="1"/>
        <v>106.48000000000002</v>
      </c>
      <c r="I8" s="53"/>
    </row>
    <row r="9" spans="1:10" ht="12.75">
      <c r="A9" s="12" t="s">
        <v>13</v>
      </c>
      <c r="B9" s="13">
        <v>5698.26</v>
      </c>
      <c r="C9" s="10"/>
      <c r="D9" s="13">
        <v>4843.5</v>
      </c>
      <c r="E9" s="10"/>
      <c r="F9" s="14">
        <f t="shared" si="0"/>
        <v>10541.76</v>
      </c>
      <c r="G9" s="54">
        <v>12000</v>
      </c>
      <c r="H9" s="56">
        <f t="shared" si="1"/>
        <v>1458.2399999999998</v>
      </c>
      <c r="I9" s="60" t="s">
        <v>69</v>
      </c>
      <c r="J9" s="60"/>
    </row>
    <row r="10" spans="1:9" ht="12.75">
      <c r="A10" s="8" t="s">
        <v>14</v>
      </c>
      <c r="B10" s="9">
        <v>1046.76</v>
      </c>
      <c r="C10" s="15"/>
      <c r="D10" s="9">
        <v>1046.76</v>
      </c>
      <c r="E10" s="15"/>
      <c r="F10" s="11">
        <f t="shared" si="0"/>
        <v>2093.52</v>
      </c>
      <c r="G10" s="51">
        <v>2200</v>
      </c>
      <c r="H10" s="52">
        <f t="shared" si="1"/>
        <v>106.48000000000002</v>
      </c>
      <c r="I10" s="1"/>
    </row>
    <row r="11" spans="1:9" ht="12.75">
      <c r="A11" s="8" t="s">
        <v>65</v>
      </c>
      <c r="B11" s="9">
        <v>858</v>
      </c>
      <c r="C11" s="16"/>
      <c r="D11" s="9">
        <v>858</v>
      </c>
      <c r="E11" s="15"/>
      <c r="F11" s="11">
        <f>SUM(B11:E11)</f>
        <v>1716</v>
      </c>
      <c r="G11" s="51">
        <v>2200</v>
      </c>
      <c r="H11" s="52">
        <f t="shared" si="1"/>
        <v>484</v>
      </c>
      <c r="I11" s="1"/>
    </row>
    <row r="12" spans="1:10" ht="12.75">
      <c r="A12" s="12" t="s">
        <v>4</v>
      </c>
      <c r="B12" s="17">
        <v>5185.54</v>
      </c>
      <c r="C12" s="17">
        <v>5185.54</v>
      </c>
      <c r="D12" s="18">
        <v>4407.7</v>
      </c>
      <c r="E12" s="19">
        <v>4407.7</v>
      </c>
      <c r="F12" s="14">
        <f t="shared" si="0"/>
        <v>19186.48</v>
      </c>
      <c r="G12" s="54">
        <v>22000</v>
      </c>
      <c r="H12" s="56">
        <f t="shared" si="1"/>
        <v>2813.5200000000004</v>
      </c>
      <c r="I12" s="60" t="s">
        <v>69</v>
      </c>
      <c r="J12" s="60"/>
    </row>
    <row r="13" spans="1:9" ht="12.75">
      <c r="A13" s="8" t="s">
        <v>29</v>
      </c>
      <c r="B13" s="9">
        <v>1046.76</v>
      </c>
      <c r="C13" s="20"/>
      <c r="D13" s="9">
        <v>1046.76</v>
      </c>
      <c r="E13" s="20"/>
      <c r="F13" s="11">
        <f t="shared" si="0"/>
        <v>2093.52</v>
      </c>
      <c r="G13" s="51">
        <v>2200</v>
      </c>
      <c r="H13" s="52">
        <f t="shared" si="1"/>
        <v>106.48000000000002</v>
      </c>
      <c r="I13" s="1"/>
    </row>
    <row r="14" spans="1:9" ht="12.75">
      <c r="A14" s="8" t="s">
        <v>15</v>
      </c>
      <c r="B14" s="9">
        <v>1046.76</v>
      </c>
      <c r="C14" s="20"/>
      <c r="D14" s="9">
        <v>1046.76</v>
      </c>
      <c r="E14" s="20"/>
      <c r="F14" s="11">
        <f t="shared" si="0"/>
        <v>2093.52</v>
      </c>
      <c r="G14" s="51">
        <v>2200</v>
      </c>
      <c r="H14" s="52">
        <f t="shared" si="1"/>
        <v>106.48000000000002</v>
      </c>
      <c r="I14" s="1"/>
    </row>
    <row r="15" spans="1:9" ht="12.75">
      <c r="A15" s="12" t="s">
        <v>5</v>
      </c>
      <c r="B15" s="9"/>
      <c r="C15" s="20"/>
      <c r="D15" s="20"/>
      <c r="E15" s="20"/>
      <c r="F15" s="14">
        <f t="shared" si="0"/>
        <v>0</v>
      </c>
      <c r="G15" s="54">
        <v>0</v>
      </c>
      <c r="H15" s="55">
        <f t="shared" si="1"/>
        <v>0</v>
      </c>
      <c r="I15" s="1"/>
    </row>
    <row r="16" spans="1:10" ht="12.75">
      <c r="A16" s="12" t="s">
        <v>49</v>
      </c>
      <c r="B16" s="21">
        <v>1340.52</v>
      </c>
      <c r="C16" s="20"/>
      <c r="D16" s="22">
        <v>1139.44</v>
      </c>
      <c r="E16" s="20"/>
      <c r="F16" s="14">
        <f t="shared" si="0"/>
        <v>2479.96</v>
      </c>
      <c r="G16" s="54">
        <v>2800</v>
      </c>
      <c r="H16" s="56">
        <f t="shared" si="1"/>
        <v>320.03999999999996</v>
      </c>
      <c r="I16" s="60" t="s">
        <v>69</v>
      </c>
      <c r="J16" s="60"/>
    </row>
    <row r="17" spans="1:9" ht="12.75">
      <c r="A17" s="23" t="s">
        <v>45</v>
      </c>
      <c r="B17" s="9">
        <v>1046.76</v>
      </c>
      <c r="C17" s="20"/>
      <c r="D17" s="9">
        <v>1046.76</v>
      </c>
      <c r="E17" s="20"/>
      <c r="F17" s="11">
        <f t="shared" si="0"/>
        <v>2093.52</v>
      </c>
      <c r="G17" s="51">
        <v>2200</v>
      </c>
      <c r="H17" s="52">
        <f t="shared" si="1"/>
        <v>106.48000000000002</v>
      </c>
      <c r="I17" s="1"/>
    </row>
    <row r="18" spans="1:9" ht="12.75">
      <c r="A18" s="23" t="s">
        <v>16</v>
      </c>
      <c r="B18" s="9">
        <v>1046.76</v>
      </c>
      <c r="C18" s="20"/>
      <c r="D18" s="9">
        <v>1046.76</v>
      </c>
      <c r="E18" s="20"/>
      <c r="F18" s="11">
        <f t="shared" si="0"/>
        <v>2093.52</v>
      </c>
      <c r="G18" s="51">
        <v>2200</v>
      </c>
      <c r="H18" s="52">
        <f t="shared" si="1"/>
        <v>106.48000000000002</v>
      </c>
      <c r="I18" s="1"/>
    </row>
    <row r="19" spans="1:9" ht="12.75">
      <c r="A19" s="23" t="s">
        <v>46</v>
      </c>
      <c r="B19" s="9">
        <v>1046.76</v>
      </c>
      <c r="C19" s="20"/>
      <c r="D19" s="9">
        <v>1046.76</v>
      </c>
      <c r="E19" s="20"/>
      <c r="F19" s="11">
        <f t="shared" si="0"/>
        <v>2093.52</v>
      </c>
      <c r="G19" s="51">
        <v>2200</v>
      </c>
      <c r="H19" s="52">
        <f t="shared" si="1"/>
        <v>106.48000000000002</v>
      </c>
      <c r="I19" s="1"/>
    </row>
    <row r="20" spans="1:9" ht="12.75">
      <c r="A20" s="23" t="s">
        <v>32</v>
      </c>
      <c r="B20" s="9">
        <v>1046.76</v>
      </c>
      <c r="C20" s="20"/>
      <c r="D20" s="9">
        <v>1046.76</v>
      </c>
      <c r="E20" s="20"/>
      <c r="F20" s="11">
        <f t="shared" si="0"/>
        <v>2093.52</v>
      </c>
      <c r="G20" s="51">
        <v>2200</v>
      </c>
      <c r="H20" s="52">
        <f t="shared" si="1"/>
        <v>106.48000000000002</v>
      </c>
      <c r="I20" s="1"/>
    </row>
    <row r="21" spans="1:9" ht="12.75">
      <c r="A21" s="23" t="s">
        <v>47</v>
      </c>
      <c r="B21" s="9">
        <v>1046.76</v>
      </c>
      <c r="C21" s="24"/>
      <c r="D21" s="9">
        <v>1046.76</v>
      </c>
      <c r="E21" s="25"/>
      <c r="F21" s="11">
        <f t="shared" si="0"/>
        <v>2093.52</v>
      </c>
      <c r="G21" s="51">
        <v>2200</v>
      </c>
      <c r="H21" s="52">
        <f t="shared" si="1"/>
        <v>106.48000000000002</v>
      </c>
      <c r="I21" s="1"/>
    </row>
    <row r="22" spans="1:9" ht="12.75">
      <c r="A22" s="23" t="s">
        <v>36</v>
      </c>
      <c r="B22" s="9">
        <v>1046.76</v>
      </c>
      <c r="C22" s="25"/>
      <c r="D22" s="9">
        <v>1046.76</v>
      </c>
      <c r="E22" s="25"/>
      <c r="F22" s="11">
        <f t="shared" si="0"/>
        <v>2093.52</v>
      </c>
      <c r="G22" s="51">
        <v>2200</v>
      </c>
      <c r="H22" s="52">
        <f t="shared" si="1"/>
        <v>106.48000000000002</v>
      </c>
      <c r="I22" s="1"/>
    </row>
    <row r="23" spans="1:9" ht="12.75">
      <c r="A23" s="23" t="s">
        <v>33</v>
      </c>
      <c r="B23" s="9">
        <v>1046.76</v>
      </c>
      <c r="C23" s="20"/>
      <c r="D23" s="9">
        <v>1046.76</v>
      </c>
      <c r="E23" s="20"/>
      <c r="F23" s="11">
        <f t="shared" si="0"/>
        <v>2093.52</v>
      </c>
      <c r="G23" s="51">
        <v>2200</v>
      </c>
      <c r="H23" s="52">
        <f t="shared" si="1"/>
        <v>106.48000000000002</v>
      </c>
      <c r="I23" s="57"/>
    </row>
    <row r="24" spans="1:9" ht="12.75">
      <c r="A24" s="23" t="s">
        <v>34</v>
      </c>
      <c r="B24" s="9">
        <v>1046.76</v>
      </c>
      <c r="C24" s="20"/>
      <c r="D24" s="9">
        <v>1046.76</v>
      </c>
      <c r="E24" s="20"/>
      <c r="F24" s="11">
        <f t="shared" si="0"/>
        <v>2093.52</v>
      </c>
      <c r="G24" s="51">
        <v>2200</v>
      </c>
      <c r="H24" s="52">
        <f t="shared" si="1"/>
        <v>106.48000000000002</v>
      </c>
      <c r="I24" s="57"/>
    </row>
    <row r="25" spans="1:9" ht="12.75">
      <c r="A25" s="23" t="s">
        <v>41</v>
      </c>
      <c r="B25" s="9">
        <v>1046.76</v>
      </c>
      <c r="C25" s="20"/>
      <c r="D25" s="9">
        <v>1046.76</v>
      </c>
      <c r="E25" s="20"/>
      <c r="F25" s="11">
        <f t="shared" si="0"/>
        <v>2093.52</v>
      </c>
      <c r="G25" s="51">
        <v>2200</v>
      </c>
      <c r="H25" s="52">
        <f t="shared" si="1"/>
        <v>106.48000000000002</v>
      </c>
      <c r="I25" s="57"/>
    </row>
    <row r="26" spans="1:9" ht="12.75">
      <c r="A26" s="8" t="s">
        <v>17</v>
      </c>
      <c r="B26" s="9">
        <v>1046.76</v>
      </c>
      <c r="C26" s="26"/>
      <c r="D26" s="9">
        <v>1046.76</v>
      </c>
      <c r="E26" s="26"/>
      <c r="F26" s="11">
        <f t="shared" si="0"/>
        <v>2093.52</v>
      </c>
      <c r="G26" s="51">
        <v>2200</v>
      </c>
      <c r="H26" s="52">
        <f t="shared" si="1"/>
        <v>106.48000000000002</v>
      </c>
      <c r="I26" s="57"/>
    </row>
    <row r="27" spans="1:9" ht="12.75">
      <c r="A27" s="8" t="s">
        <v>54</v>
      </c>
      <c r="B27" s="9">
        <v>1046.76</v>
      </c>
      <c r="C27" s="26"/>
      <c r="D27" s="9">
        <v>1046.76</v>
      </c>
      <c r="E27" s="26"/>
      <c r="F27" s="11">
        <f t="shared" si="0"/>
        <v>2093.52</v>
      </c>
      <c r="G27" s="51">
        <v>2200</v>
      </c>
      <c r="H27" s="52">
        <f t="shared" si="1"/>
        <v>106.48000000000002</v>
      </c>
      <c r="I27" s="57"/>
    </row>
    <row r="28" spans="1:9" ht="12.75">
      <c r="A28" s="8" t="s">
        <v>27</v>
      </c>
      <c r="B28" s="9"/>
      <c r="C28" s="26"/>
      <c r="D28" s="9"/>
      <c r="E28" s="26"/>
      <c r="F28" s="11">
        <f t="shared" si="0"/>
        <v>0</v>
      </c>
      <c r="G28" s="51">
        <v>0</v>
      </c>
      <c r="H28" s="52">
        <f t="shared" si="1"/>
        <v>0</v>
      </c>
      <c r="I28" s="57"/>
    </row>
    <row r="29" spans="1:9" ht="12.75">
      <c r="A29" s="8" t="s">
        <v>43</v>
      </c>
      <c r="B29" s="9">
        <v>1046.76</v>
      </c>
      <c r="C29" s="26"/>
      <c r="D29" s="9">
        <v>1046.76</v>
      </c>
      <c r="E29" s="26"/>
      <c r="F29" s="11">
        <f t="shared" si="0"/>
        <v>2093.52</v>
      </c>
      <c r="G29" s="51">
        <v>2200</v>
      </c>
      <c r="H29" s="52">
        <f t="shared" si="1"/>
        <v>106.48000000000002</v>
      </c>
      <c r="I29" s="57"/>
    </row>
    <row r="30" spans="1:9" ht="12.75">
      <c r="A30" s="12" t="s">
        <v>40</v>
      </c>
      <c r="B30" s="27">
        <v>8050.32</v>
      </c>
      <c r="C30" s="26">
        <v>5366.88</v>
      </c>
      <c r="D30" s="28" t="s">
        <v>66</v>
      </c>
      <c r="E30" s="28" t="s">
        <v>66</v>
      </c>
      <c r="F30" s="14">
        <f t="shared" si="0"/>
        <v>13417.2</v>
      </c>
      <c r="G30" s="54">
        <v>32000</v>
      </c>
      <c r="H30" s="55">
        <f t="shared" si="1"/>
        <v>18582.8</v>
      </c>
      <c r="I30" s="57"/>
    </row>
    <row r="31" spans="1:9" ht="12.75">
      <c r="A31" s="12" t="s">
        <v>6</v>
      </c>
      <c r="B31" s="21" t="s">
        <v>67</v>
      </c>
      <c r="C31" s="20"/>
      <c r="D31" s="22">
        <v>4381.56</v>
      </c>
      <c r="E31" s="20"/>
      <c r="F31" s="14">
        <f t="shared" si="0"/>
        <v>4381.56</v>
      </c>
      <c r="G31" s="54">
        <v>3500</v>
      </c>
      <c r="H31" s="55">
        <f t="shared" si="1"/>
        <v>-881.5600000000004</v>
      </c>
      <c r="I31" s="57"/>
    </row>
    <row r="32" spans="1:9" ht="12.75">
      <c r="A32" s="12" t="s">
        <v>7</v>
      </c>
      <c r="B32" s="27"/>
      <c r="C32" s="26"/>
      <c r="D32" s="26"/>
      <c r="E32" s="26"/>
      <c r="F32" s="14">
        <f t="shared" si="0"/>
        <v>0</v>
      </c>
      <c r="G32" s="54">
        <v>0</v>
      </c>
      <c r="H32" s="55">
        <f t="shared" si="1"/>
        <v>0</v>
      </c>
      <c r="I32" s="57"/>
    </row>
    <row r="33" spans="1:9" ht="12.75">
      <c r="A33" s="12" t="s">
        <v>9</v>
      </c>
      <c r="B33" s="27"/>
      <c r="C33" s="26"/>
      <c r="D33" s="26"/>
      <c r="E33" s="26"/>
      <c r="F33" s="14">
        <f t="shared" si="0"/>
        <v>0</v>
      </c>
      <c r="G33" s="54">
        <v>0</v>
      </c>
      <c r="H33" s="55">
        <f t="shared" si="1"/>
        <v>0</v>
      </c>
      <c r="I33" s="57"/>
    </row>
    <row r="34" spans="1:9" ht="12.75">
      <c r="A34" s="12" t="s">
        <v>8</v>
      </c>
      <c r="B34" s="27"/>
      <c r="C34" s="26"/>
      <c r="D34" s="26"/>
      <c r="E34" s="26"/>
      <c r="F34" s="14">
        <f t="shared" si="0"/>
        <v>0</v>
      </c>
      <c r="G34" s="54">
        <v>8500</v>
      </c>
      <c r="H34" s="55">
        <f t="shared" si="1"/>
        <v>8500</v>
      </c>
      <c r="I34" s="57"/>
    </row>
    <row r="35" spans="1:9" ht="12.75">
      <c r="A35" s="8" t="s">
        <v>28</v>
      </c>
      <c r="B35" s="9">
        <v>1046.76</v>
      </c>
      <c r="C35" s="20"/>
      <c r="D35" s="28" t="s">
        <v>66</v>
      </c>
      <c r="E35" s="20"/>
      <c r="F35" s="11">
        <f t="shared" si="0"/>
        <v>1046.76</v>
      </c>
      <c r="G35" s="51">
        <v>2200</v>
      </c>
      <c r="H35" s="52">
        <f t="shared" si="1"/>
        <v>1153.24</v>
      </c>
      <c r="I35" s="57"/>
    </row>
    <row r="36" spans="1:9" ht="12.75">
      <c r="A36" s="12" t="s">
        <v>44</v>
      </c>
      <c r="B36" s="21">
        <v>988.32</v>
      </c>
      <c r="C36" s="22">
        <v>658.88</v>
      </c>
      <c r="D36" s="22"/>
      <c r="E36" s="22"/>
      <c r="F36" s="14">
        <f t="shared" si="0"/>
        <v>1647.2</v>
      </c>
      <c r="G36" s="54">
        <v>4500</v>
      </c>
      <c r="H36" s="55">
        <f t="shared" si="1"/>
        <v>2852.8</v>
      </c>
      <c r="I36" s="57"/>
    </row>
    <row r="37" spans="1:10" ht="12.75">
      <c r="A37" s="12" t="s">
        <v>10</v>
      </c>
      <c r="B37" s="21">
        <v>18351.24</v>
      </c>
      <c r="C37" s="21">
        <v>18351.24</v>
      </c>
      <c r="D37" s="29">
        <v>15598.55</v>
      </c>
      <c r="E37" s="30">
        <v>15598.55</v>
      </c>
      <c r="F37" s="14">
        <f t="shared" si="0"/>
        <v>67899.58</v>
      </c>
      <c r="G37" s="54">
        <v>73000</v>
      </c>
      <c r="H37" s="56">
        <f t="shared" si="1"/>
        <v>5100.419999999998</v>
      </c>
      <c r="I37" s="60" t="s">
        <v>69</v>
      </c>
      <c r="J37" s="60"/>
    </row>
    <row r="38" spans="1:9" ht="12.75">
      <c r="A38" s="12" t="s">
        <v>48</v>
      </c>
      <c r="B38" s="21">
        <v>422.27</v>
      </c>
      <c r="C38" s="22"/>
      <c r="D38" s="22"/>
      <c r="E38" s="20"/>
      <c r="F38" s="14">
        <f t="shared" si="0"/>
        <v>422.27</v>
      </c>
      <c r="G38" s="54">
        <v>500</v>
      </c>
      <c r="H38" s="55">
        <f t="shared" si="1"/>
        <v>77.73000000000002</v>
      </c>
      <c r="I38" s="57"/>
    </row>
    <row r="39" spans="1:10" ht="12.75">
      <c r="A39" s="12" t="s">
        <v>51</v>
      </c>
      <c r="B39" s="21">
        <v>2619.85</v>
      </c>
      <c r="C39" s="21">
        <v>2619.85</v>
      </c>
      <c r="D39" s="29">
        <v>2226.87</v>
      </c>
      <c r="E39" s="30">
        <v>2226.88</v>
      </c>
      <c r="F39" s="14">
        <f t="shared" si="0"/>
        <v>9693.45</v>
      </c>
      <c r="G39" s="54">
        <v>10200</v>
      </c>
      <c r="H39" s="56">
        <f t="shared" si="1"/>
        <v>506.5499999999993</v>
      </c>
      <c r="I39" s="60" t="s">
        <v>69</v>
      </c>
      <c r="J39" s="60"/>
    </row>
    <row r="40" spans="1:9" ht="12.75">
      <c r="A40" s="12" t="s">
        <v>50</v>
      </c>
      <c r="B40" s="21"/>
      <c r="C40" s="22" t="s">
        <v>67</v>
      </c>
      <c r="D40" s="22"/>
      <c r="E40" s="20"/>
      <c r="F40" s="14">
        <f t="shared" si="0"/>
        <v>0</v>
      </c>
      <c r="G40" s="54">
        <v>0</v>
      </c>
      <c r="H40" s="55">
        <f t="shared" si="1"/>
        <v>0</v>
      </c>
      <c r="I40" s="57"/>
    </row>
    <row r="41" spans="1:9" ht="12.75">
      <c r="A41" s="12" t="s">
        <v>11</v>
      </c>
      <c r="B41" s="21"/>
      <c r="C41" s="22"/>
      <c r="D41" s="22"/>
      <c r="E41" s="22">
        <v>4691.75</v>
      </c>
      <c r="F41" s="14">
        <f t="shared" si="0"/>
        <v>4691.75</v>
      </c>
      <c r="G41" s="54">
        <v>4500</v>
      </c>
      <c r="H41" s="55">
        <f t="shared" si="1"/>
        <v>-191.75</v>
      </c>
      <c r="I41" s="57"/>
    </row>
    <row r="42" spans="1:9" ht="12.75">
      <c r="A42" s="8" t="s">
        <v>53</v>
      </c>
      <c r="B42" s="9">
        <v>1046.76</v>
      </c>
      <c r="C42" s="22"/>
      <c r="D42" s="9">
        <v>1046.76</v>
      </c>
      <c r="E42" s="20"/>
      <c r="F42" s="14">
        <f t="shared" si="0"/>
        <v>2093.52</v>
      </c>
      <c r="G42" s="51">
        <v>2200</v>
      </c>
      <c r="H42" s="52">
        <f t="shared" si="1"/>
        <v>106.48000000000002</v>
      </c>
      <c r="I42" s="57"/>
    </row>
    <row r="43" spans="1:9" ht="12.75">
      <c r="A43" s="8" t="s">
        <v>68</v>
      </c>
      <c r="B43" s="9">
        <v>858</v>
      </c>
      <c r="C43" s="22"/>
      <c r="D43" s="9">
        <v>858</v>
      </c>
      <c r="E43" s="20"/>
      <c r="F43" s="14">
        <f>SUM(B43:E43)</f>
        <v>1716</v>
      </c>
      <c r="G43" s="51">
        <v>2200</v>
      </c>
      <c r="H43" s="52">
        <f t="shared" si="1"/>
        <v>484</v>
      </c>
      <c r="I43" s="57"/>
    </row>
    <row r="44" spans="1:9" ht="12.75">
      <c r="A44" s="8" t="s">
        <v>30</v>
      </c>
      <c r="B44" s="9">
        <v>1046.76</v>
      </c>
      <c r="C44" s="20"/>
      <c r="D44" s="9">
        <v>1046.76</v>
      </c>
      <c r="E44" s="20"/>
      <c r="F44" s="11">
        <f t="shared" si="0"/>
        <v>2093.52</v>
      </c>
      <c r="G44" s="51">
        <v>2200</v>
      </c>
      <c r="H44" s="52">
        <f t="shared" si="1"/>
        <v>106.48000000000002</v>
      </c>
      <c r="I44" s="57"/>
    </row>
    <row r="45" spans="1:9" ht="12.75">
      <c r="A45" s="8" t="s">
        <v>31</v>
      </c>
      <c r="B45" s="9"/>
      <c r="C45" s="26"/>
      <c r="D45" s="9"/>
      <c r="E45" s="26"/>
      <c r="F45" s="11">
        <f t="shared" si="0"/>
        <v>0</v>
      </c>
      <c r="G45" s="51">
        <v>0</v>
      </c>
      <c r="H45" s="52">
        <f t="shared" si="1"/>
        <v>0</v>
      </c>
      <c r="I45" s="57"/>
    </row>
    <row r="46" spans="1:10" ht="12.75">
      <c r="A46" s="12" t="s">
        <v>37</v>
      </c>
      <c r="B46" s="21">
        <v>14180.07</v>
      </c>
      <c r="C46" s="21">
        <v>14180.07</v>
      </c>
      <c r="D46" s="29">
        <v>12053.06</v>
      </c>
      <c r="E46" s="31"/>
      <c r="F46" s="14">
        <f t="shared" si="0"/>
        <v>40413.2</v>
      </c>
      <c r="G46" s="54">
        <v>57000</v>
      </c>
      <c r="H46" s="56">
        <f t="shared" si="1"/>
        <v>16586.800000000003</v>
      </c>
      <c r="I46" s="60" t="s">
        <v>69</v>
      </c>
      <c r="J46" s="60"/>
    </row>
    <row r="47" spans="1:10" ht="12.75">
      <c r="A47" s="12" t="s">
        <v>38</v>
      </c>
      <c r="B47" s="32">
        <v>926.61</v>
      </c>
      <c r="C47" s="32">
        <v>926.61</v>
      </c>
      <c r="D47" s="33">
        <v>787.63</v>
      </c>
      <c r="E47" s="34"/>
      <c r="F47" s="35">
        <f t="shared" si="0"/>
        <v>2640.85</v>
      </c>
      <c r="G47" s="54">
        <v>4000</v>
      </c>
      <c r="H47" s="56">
        <f t="shared" si="1"/>
        <v>1359.15</v>
      </c>
      <c r="I47" s="60" t="s">
        <v>69</v>
      </c>
      <c r="J47" s="60"/>
    </row>
    <row r="48" spans="1:9" ht="12.75">
      <c r="A48" s="8" t="s">
        <v>18</v>
      </c>
      <c r="B48" s="9">
        <v>1046.76</v>
      </c>
      <c r="C48" s="36"/>
      <c r="D48" s="9">
        <v>1046.76</v>
      </c>
      <c r="E48" s="36"/>
      <c r="F48" s="37">
        <f t="shared" si="0"/>
        <v>2093.52</v>
      </c>
      <c r="G48" s="51">
        <v>2200</v>
      </c>
      <c r="H48" s="52">
        <f t="shared" si="1"/>
        <v>106.48000000000002</v>
      </c>
      <c r="I48" s="57"/>
    </row>
    <row r="49" spans="1:9" ht="12.75">
      <c r="A49" s="8" t="s">
        <v>19</v>
      </c>
      <c r="B49" s="9">
        <v>1046.76</v>
      </c>
      <c r="C49" s="36"/>
      <c r="D49" s="9">
        <v>1046.76</v>
      </c>
      <c r="E49" s="36"/>
      <c r="F49" s="37">
        <f t="shared" si="0"/>
        <v>2093.52</v>
      </c>
      <c r="G49" s="51">
        <v>2200</v>
      </c>
      <c r="H49" s="52">
        <f t="shared" si="1"/>
        <v>106.48000000000002</v>
      </c>
      <c r="I49" s="57"/>
    </row>
    <row r="50" spans="1:9" ht="12.75">
      <c r="A50" s="8" t="s">
        <v>20</v>
      </c>
      <c r="B50" s="9">
        <v>1046.76</v>
      </c>
      <c r="C50" s="36"/>
      <c r="D50" s="28" t="s">
        <v>66</v>
      </c>
      <c r="E50" s="36"/>
      <c r="F50" s="37">
        <f t="shared" si="0"/>
        <v>1046.76</v>
      </c>
      <c r="G50" s="51">
        <v>2200</v>
      </c>
      <c r="H50" s="52">
        <f t="shared" si="1"/>
        <v>1153.24</v>
      </c>
      <c r="I50" s="57"/>
    </row>
    <row r="51" spans="1:9" ht="12.75">
      <c r="A51" s="23" t="s">
        <v>35</v>
      </c>
      <c r="B51" s="9">
        <v>1046.76</v>
      </c>
      <c r="C51" s="36"/>
      <c r="D51" s="9">
        <v>1046.76</v>
      </c>
      <c r="E51" s="36"/>
      <c r="F51" s="37">
        <f t="shared" si="0"/>
        <v>2093.52</v>
      </c>
      <c r="G51" s="51">
        <v>2200</v>
      </c>
      <c r="H51" s="52">
        <f t="shared" si="1"/>
        <v>106.48000000000002</v>
      </c>
      <c r="I51" s="57"/>
    </row>
    <row r="52" spans="1:9" ht="12.75">
      <c r="A52" s="23" t="s">
        <v>42</v>
      </c>
      <c r="B52" s="9">
        <v>1046.76</v>
      </c>
      <c r="C52" s="36"/>
      <c r="D52" s="9">
        <v>1046.76</v>
      </c>
      <c r="E52" s="36"/>
      <c r="F52" s="37">
        <f t="shared" si="0"/>
        <v>2093.52</v>
      </c>
      <c r="G52" s="51">
        <v>2200</v>
      </c>
      <c r="H52" s="52">
        <f t="shared" si="1"/>
        <v>106.48000000000002</v>
      </c>
      <c r="I52" s="57"/>
    </row>
    <row r="53" spans="1:9" ht="12.75">
      <c r="A53" s="8" t="s">
        <v>21</v>
      </c>
      <c r="B53" s="9">
        <v>1046.76</v>
      </c>
      <c r="C53" s="36"/>
      <c r="D53" s="9">
        <v>1046.76</v>
      </c>
      <c r="E53" s="36"/>
      <c r="F53" s="37">
        <f t="shared" si="0"/>
        <v>2093.52</v>
      </c>
      <c r="G53" s="51">
        <v>2200</v>
      </c>
      <c r="H53" s="52">
        <f t="shared" si="1"/>
        <v>106.48000000000002</v>
      </c>
      <c r="I53" s="57"/>
    </row>
    <row r="54" spans="1:9" ht="13.5" thickBot="1">
      <c r="A54" s="38" t="s">
        <v>22</v>
      </c>
      <c r="B54" s="9">
        <v>1046.76</v>
      </c>
      <c r="C54" s="39"/>
      <c r="D54" s="9">
        <v>1046.76</v>
      </c>
      <c r="E54" s="39"/>
      <c r="F54" s="40">
        <f t="shared" si="0"/>
        <v>2093.52</v>
      </c>
      <c r="G54" s="51">
        <v>2200</v>
      </c>
      <c r="H54" s="58">
        <f t="shared" si="1"/>
        <v>106.48000000000002</v>
      </c>
      <c r="I54" s="57"/>
    </row>
    <row r="55" spans="1:9" ht="13.5" thickBot="1">
      <c r="A55" s="41"/>
      <c r="B55" s="42">
        <f aca="true" t="shared" si="2" ref="B55:H55">SUM(B6:B54)</f>
        <v>88393.71999999994</v>
      </c>
      <c r="C55" s="43">
        <f t="shared" si="2"/>
        <v>47289.07</v>
      </c>
      <c r="D55" s="42">
        <f t="shared" si="2"/>
        <v>73877.64999999997</v>
      </c>
      <c r="E55" s="43">
        <f t="shared" si="2"/>
        <v>26924.88</v>
      </c>
      <c r="F55" s="44">
        <f t="shared" si="2"/>
        <v>236485.31999999986</v>
      </c>
      <c r="G55" s="42">
        <f t="shared" si="2"/>
        <v>299900</v>
      </c>
      <c r="H55" s="59">
        <f t="shared" si="2"/>
        <v>63414.68000000002</v>
      </c>
      <c r="I55" s="57"/>
    </row>
    <row r="60" spans="1:3" ht="12.75">
      <c r="A60" s="65" t="s">
        <v>71</v>
      </c>
      <c r="B60" s="65"/>
      <c r="C60" s="65"/>
    </row>
    <row r="61" spans="1:3" ht="12.75">
      <c r="A61" s="66"/>
      <c r="B61" s="67"/>
      <c r="C61" s="68"/>
    </row>
    <row r="62" spans="1:3" ht="12.75">
      <c r="A62" s="69" t="s">
        <v>72</v>
      </c>
      <c r="B62" s="69"/>
      <c r="C62" s="70">
        <v>2291.06</v>
      </c>
    </row>
    <row r="63" spans="1:3" ht="12.75">
      <c r="A63" s="69" t="s">
        <v>55</v>
      </c>
      <c r="B63" s="69"/>
      <c r="C63" s="71">
        <v>1398.68</v>
      </c>
    </row>
    <row r="64" spans="1:3" ht="12.75">
      <c r="A64" s="69" t="s">
        <v>56</v>
      </c>
      <c r="B64" s="69"/>
      <c r="C64" s="71">
        <v>8372.18</v>
      </c>
    </row>
    <row r="65" spans="1:3" ht="12.75">
      <c r="A65" s="69" t="s">
        <v>57</v>
      </c>
      <c r="B65" s="69"/>
      <c r="C65" s="71">
        <v>2938.09</v>
      </c>
    </row>
    <row r="66" spans="1:3" ht="12.75">
      <c r="A66" s="69" t="s">
        <v>58</v>
      </c>
      <c r="B66" s="69"/>
      <c r="C66" s="71">
        <v>15972.68</v>
      </c>
    </row>
    <row r="67" spans="1:3" ht="12.75">
      <c r="A67" s="69" t="s">
        <v>58</v>
      </c>
      <c r="B67" s="69"/>
      <c r="C67" s="71">
        <v>15698.92</v>
      </c>
    </row>
    <row r="68" spans="1:3" ht="12.75">
      <c r="A68" s="69" t="s">
        <v>59</v>
      </c>
      <c r="B68" s="69"/>
      <c r="C68" s="71">
        <v>1185.72</v>
      </c>
    </row>
    <row r="69" spans="1:3" ht="12.75">
      <c r="A69" s="69" t="s">
        <v>60</v>
      </c>
      <c r="B69" s="69"/>
      <c r="C69" s="71">
        <v>3810.48</v>
      </c>
    </row>
    <row r="70" spans="1:3" ht="12.75">
      <c r="A70" s="69" t="s">
        <v>61</v>
      </c>
      <c r="B70" s="69"/>
      <c r="C70" s="71">
        <v>2159.59</v>
      </c>
    </row>
    <row r="71" spans="1:3" ht="12.75">
      <c r="A71" s="69" t="s">
        <v>62</v>
      </c>
      <c r="B71" s="69"/>
      <c r="C71" s="71">
        <v>1617.32</v>
      </c>
    </row>
    <row r="72" spans="1:3" ht="12.75">
      <c r="A72" s="69" t="s">
        <v>73</v>
      </c>
      <c r="B72" s="69"/>
      <c r="C72" s="71">
        <v>2549.12</v>
      </c>
    </row>
    <row r="73" spans="1:3" ht="12.75">
      <c r="A73" s="69" t="s">
        <v>63</v>
      </c>
      <c r="B73" s="69"/>
      <c r="C73" s="71">
        <v>2149.03</v>
      </c>
    </row>
    <row r="74" spans="1:3" ht="12.75">
      <c r="A74" s="69" t="s">
        <v>64</v>
      </c>
      <c r="B74" s="69"/>
      <c r="C74" s="71">
        <v>2017.06</v>
      </c>
    </row>
    <row r="75" spans="1:3" ht="12.75">
      <c r="A75" s="72"/>
      <c r="B75" s="73" t="s">
        <v>1</v>
      </c>
      <c r="C75" s="74">
        <f>SUM(C62:C74)</f>
        <v>62159.93000000001</v>
      </c>
    </row>
  </sheetData>
  <sheetProtection/>
  <mergeCells count="2">
    <mergeCell ref="A60:C60"/>
    <mergeCell ref="A4:F4"/>
  </mergeCells>
  <printOptions/>
  <pageMargins left="0.75" right="0.75" top="1" bottom="1" header="0.5" footer="0.5"/>
  <pageSetup horizontalDpi="600" verticalDpi="600" orientation="landscape" paperSize="9" scale="67" r:id="rId1"/>
  <headerFooter alignWithMargins="0">
    <oddHeader>&amp;C&amp;F</oddHeader>
    <oddFooter>&amp;LUfficio Immobiliare&amp;R&amp;D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Carbone Fabio</dc:creator>
  <cp:keywords/>
  <dc:description/>
  <cp:lastModifiedBy>Broussard Micol</cp:lastModifiedBy>
  <cp:lastPrinted>2014-04-15T11:39:18Z</cp:lastPrinted>
  <dcterms:created xsi:type="dcterms:W3CDTF">2014-04-15T11:23:28Z</dcterms:created>
  <dcterms:modified xsi:type="dcterms:W3CDTF">2015-06-10T08:38:01Z</dcterms:modified>
  <cp:category/>
  <cp:version/>
  <cp:contentType/>
  <cp:contentStatus/>
</cp:coreProperties>
</file>