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85" activeTab="0"/>
  </bookViews>
  <sheets>
    <sheet name="Foglio1" sheetId="1" r:id="rId1"/>
  </sheets>
  <definedNames>
    <definedName name="_xlnm.Print_Area" localSheetId="0">'Foglio1'!$A$1:$AA$66</definedName>
  </definedNames>
  <calcPr fullCalcOnLoad="1"/>
</workbook>
</file>

<file path=xl/sharedStrings.xml><?xml version="1.0" encoding="utf-8"?>
<sst xmlns="http://schemas.openxmlformats.org/spreadsheetml/2006/main" count="78" uniqueCount="65">
  <si>
    <t>Macrovoci economiche</t>
  </si>
  <si>
    <t>Consumi e manutenzioni di esercizio</t>
  </si>
  <si>
    <t>Costi per acquisti di servizi</t>
  </si>
  <si>
    <t>Personale del ruolo sanitario</t>
  </si>
  <si>
    <t>Personale del ruolo professionale</t>
  </si>
  <si>
    <t>Personale del ruolo tecnico</t>
  </si>
  <si>
    <t>Personale del ruolo ammini-strativo</t>
  </si>
  <si>
    <t>Ammortamenti</t>
  </si>
  <si>
    <t>Sopravvenienze / insussistenze</t>
  </si>
  <si>
    <t>Altri costi</t>
  </si>
  <si>
    <t>Totale</t>
  </si>
  <si>
    <t>sanitari</t>
  </si>
  <si>
    <t>non sanitari</t>
  </si>
  <si>
    <t>prestazioni sanitarie</t>
  </si>
  <si>
    <t>servizi sanitari per erogazione di prestazioni</t>
  </si>
  <si>
    <t>servizi non sanitari</t>
  </si>
  <si>
    <t>Assistenza sanitaria collettiva in ambiente di vita e di lavoro</t>
  </si>
  <si>
    <t>Igiene e sanità pubblica</t>
  </si>
  <si>
    <t>Igiene degli alimenti e della nutrizione</t>
  </si>
  <si>
    <t>Prevenzione e sicurezza degli ambienti di lavoro</t>
  </si>
  <si>
    <t>Sanità pubblica veterinaria</t>
  </si>
  <si>
    <t>Attività di prevenzione rivolte alle persone</t>
  </si>
  <si>
    <t>Servizio medico legale</t>
  </si>
  <si>
    <t>Assistenza distrettuale</t>
  </si>
  <si>
    <t>Guardia medica</t>
  </si>
  <si>
    <t>Medicina generale</t>
  </si>
  <si>
    <t xml:space="preserve">     -- Medicina generica</t>
  </si>
  <si>
    <t xml:space="preserve">      --Pediatria di libera scelta</t>
  </si>
  <si>
    <t xml:space="preserve">Emergenza sanitaria territoriale </t>
  </si>
  <si>
    <t xml:space="preserve">Assistenza farmaceutica </t>
  </si>
  <si>
    <t xml:space="preserve">      --Ass. farmaceutica erogata tramite le farmacie convenzionate</t>
  </si>
  <si>
    <t xml:space="preserve">      --Altre forme di erogazione dell’assistenza farmaceutica</t>
  </si>
  <si>
    <t>Assistenza Integrativa</t>
  </si>
  <si>
    <t>Assistenza specialistica</t>
  </si>
  <si>
    <t xml:space="preserve">      --Attività clinica</t>
  </si>
  <si>
    <t xml:space="preserve">      --Attività di laboratorio</t>
  </si>
  <si>
    <t xml:space="preserve">      --Attività di diagnostica strumentale e per immagini</t>
  </si>
  <si>
    <t>Assistenza Protesica</t>
  </si>
  <si>
    <t>Assistenza territoriale ambulatoriale e domiciliare</t>
  </si>
  <si>
    <t xml:space="preserve">      --assistenza programmata a domicilio (ADI)</t>
  </si>
  <si>
    <t xml:space="preserve">      --assistenza alle donne, famiglia, coppie (consultori)</t>
  </si>
  <si>
    <t xml:space="preserve">      --Assistenza psichiatrica </t>
  </si>
  <si>
    <t xml:space="preserve">      --Assistenza riabilitativa ai disabili </t>
  </si>
  <si>
    <t xml:space="preserve">      --Assistenza ai tossicodipendenti</t>
  </si>
  <si>
    <t xml:space="preserve">      --Assistenza agli anziani</t>
  </si>
  <si>
    <t xml:space="preserve">      --Assistenza ai malati terminali</t>
  </si>
  <si>
    <t xml:space="preserve">      --Assistenza a persone affette da HIV</t>
  </si>
  <si>
    <t>Assistenza territoriale semiresidenziale</t>
  </si>
  <si>
    <t>Assistenza territoriale residenziale</t>
  </si>
  <si>
    <t xml:space="preserve">      --Assistenza psichiatrica</t>
  </si>
  <si>
    <t xml:space="preserve">Assistenza Idrotermale </t>
  </si>
  <si>
    <t xml:space="preserve">Totale </t>
  </si>
  <si>
    <t>Assistenza ospedaliera</t>
  </si>
  <si>
    <t>Attività di pronto soccorso</t>
  </si>
  <si>
    <t>Ass. ospedaliera per acuti</t>
  </si>
  <si>
    <t xml:space="preserve">      --in Day Hospital e Day Surgery</t>
  </si>
  <si>
    <t xml:space="preserve">      --in degenza ordinaria</t>
  </si>
  <si>
    <t>Interventi ospedalieri a domicilio</t>
  </si>
  <si>
    <t>Ass. ospedaliera per lungodegenti</t>
  </si>
  <si>
    <t>Ass. ospedaliera per riabilitazione</t>
  </si>
  <si>
    <t>Emocomponenti e servizi trasfusionali</t>
  </si>
  <si>
    <t>Trapianto organi e tessuti</t>
  </si>
  <si>
    <t>TOTALE</t>
  </si>
  <si>
    <t xml:space="preserve">     Nota Bene: Gli importi sono espressi in migliaia di euro</t>
  </si>
  <si>
    <t>MODELLO DI RILEVAZIONE DEI COSTI DEI LIVELLI DI ASSISTENZA DELLE AZIENDE UNITA' SANITARIE LOCALI E DELLE AZIENDE OSPEDALIERE - ANNO 2012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</si>
</sst>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0_-;\-* #,##0.000_-;_-* &quot;-&quot;??_-;_-@_-"/>
    <numFmt numFmtId="165" formatCode="_-* #,##0.0000_-;\-* #,##0.0000_-;_-* &quot;-&quot;??_-;_-@_-"/>
    <numFmt numFmtId="166" formatCode="_-* #,##0.0_-;\-* #,##0.0_-;_-* &quot;-&quot;??_-;_-@_-"/>
    <numFmt numFmtId="167" formatCode="_-* #,##0_-;\-* #,##0_-;_-* &quot;-&quot;??_-;_-@_-"/>
    <numFmt numFmtId="168" formatCode="#,##0_ ;\-#,##0\ "/>
  </numFmts>
  <fonts count="13">
    <font>
      <sz val="10"/>
      <name val="Arial"/>
      <family val="0"/>
    </font>
    <font>
      <sz val="7"/>
      <name val="Arial"/>
      <family val="0"/>
    </font>
    <font>
      <b/>
      <sz val="12"/>
      <name val="Arial"/>
      <family val="2"/>
    </font>
    <font>
      <b/>
      <sz val="8"/>
      <name val="Times New Roman"/>
      <family val="1"/>
    </font>
    <font>
      <b/>
      <sz val="7.5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12"/>
      <name val="Arial"/>
      <family val="2"/>
    </font>
    <font>
      <b/>
      <sz val="7"/>
      <name val="Times New Roman"/>
      <family val="1"/>
    </font>
    <font>
      <b/>
      <sz val="10"/>
      <name val="Arial"/>
      <family val="0"/>
    </font>
    <font>
      <sz val="8"/>
      <name val="Times New Roman"/>
      <family val="1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3" fontId="8" fillId="0" borderId="2" xfId="0" applyNumberFormat="1" applyFont="1" applyBorder="1" applyAlignment="1">
      <alignment horizontal="right" vertical="top" wrapText="1"/>
    </xf>
    <xf numFmtId="3" fontId="8" fillId="0" borderId="3" xfId="0" applyNumberFormat="1" applyFont="1" applyBorder="1" applyAlignment="1">
      <alignment horizontal="right" vertical="top" wrapText="1"/>
    </xf>
    <xf numFmtId="3" fontId="8" fillId="0" borderId="4" xfId="0" applyNumberFormat="1" applyFont="1" applyBorder="1" applyAlignment="1">
      <alignment horizontal="right" vertical="top" wrapText="1"/>
    </xf>
    <xf numFmtId="0" fontId="9" fillId="0" borderId="1" xfId="0" applyFont="1" applyFill="1" applyBorder="1" applyAlignment="1">
      <alignment horizontal="center" vertical="top" wrapText="1"/>
    </xf>
    <xf numFmtId="3" fontId="2" fillId="0" borderId="5" xfId="0" applyNumberFormat="1" applyFont="1" applyBorder="1" applyAlignment="1">
      <alignment horizontal="right" vertical="top" wrapText="1"/>
    </xf>
    <xf numFmtId="3" fontId="2" fillId="0" borderId="6" xfId="0" applyNumberFormat="1" applyFont="1" applyBorder="1" applyAlignment="1">
      <alignment horizontal="right" vertical="top" wrapText="1"/>
    </xf>
    <xf numFmtId="0" fontId="10" fillId="0" borderId="0" xfId="0" applyFont="1" applyAlignment="1">
      <alignment/>
    </xf>
    <xf numFmtId="3" fontId="8" fillId="2" borderId="4" xfId="0" applyNumberFormat="1" applyFont="1" applyFill="1" applyBorder="1" applyAlignment="1">
      <alignment horizontal="right" vertical="top" wrapText="1"/>
    </xf>
    <xf numFmtId="0" fontId="7" fillId="0" borderId="7" xfId="0" applyFont="1" applyBorder="1" applyAlignment="1">
      <alignment horizontal="justify" vertical="top" wrapText="1"/>
    </xf>
    <xf numFmtId="0" fontId="9" fillId="0" borderId="8" xfId="0" applyFont="1" applyFill="1" applyBorder="1" applyAlignment="1">
      <alignment horizontal="center" vertical="top" wrapText="1"/>
    </xf>
    <xf numFmtId="3" fontId="2" fillId="0" borderId="9" xfId="0" applyNumberFormat="1" applyFont="1" applyFill="1" applyBorder="1" applyAlignment="1">
      <alignment horizontal="right" vertical="top" wrapText="1"/>
    </xf>
    <xf numFmtId="3" fontId="2" fillId="0" borderId="10" xfId="0" applyNumberFormat="1" applyFont="1" applyBorder="1" applyAlignment="1">
      <alignment horizontal="right" vertical="top" wrapText="1"/>
    </xf>
    <xf numFmtId="0" fontId="10" fillId="0" borderId="0" xfId="0" applyFont="1" applyAlignment="1">
      <alignment/>
    </xf>
    <xf numFmtId="0" fontId="1" fillId="0" borderId="0" xfId="0" applyFont="1" applyFill="1" applyAlignment="1">
      <alignment/>
    </xf>
    <xf numFmtId="3" fontId="0" fillId="0" borderId="0" xfId="0" applyNumberFormat="1" applyAlignment="1">
      <alignment/>
    </xf>
    <xf numFmtId="9" fontId="0" fillId="0" borderId="0" xfId="17" applyAlignment="1">
      <alignment/>
    </xf>
    <xf numFmtId="0" fontId="0" fillId="0" borderId="0" xfId="0" applyFill="1" applyAlignment="1">
      <alignment/>
    </xf>
    <xf numFmtId="167" fontId="0" fillId="0" borderId="0" xfId="15" applyNumberFormat="1" applyAlignment="1">
      <alignment/>
    </xf>
    <xf numFmtId="3" fontId="0" fillId="0" borderId="0" xfId="0" applyNumberFormat="1" applyAlignment="1">
      <alignment horizontal="center"/>
    </xf>
    <xf numFmtId="167" fontId="0" fillId="0" borderId="0" xfId="15" applyNumberFormat="1" applyFont="1" applyAlignment="1">
      <alignment/>
    </xf>
    <xf numFmtId="3" fontId="8" fillId="0" borderId="4" xfId="0" applyNumberFormat="1" applyFont="1" applyFill="1" applyBorder="1" applyAlignment="1">
      <alignment horizontal="right" vertical="top" wrapText="1"/>
    </xf>
    <xf numFmtId="167" fontId="0" fillId="0" borderId="0" xfId="15" applyNumberFormat="1" applyAlignment="1">
      <alignment/>
    </xf>
    <xf numFmtId="167" fontId="0" fillId="0" borderId="0" xfId="0" applyNumberFormat="1" applyAlignment="1">
      <alignment/>
    </xf>
    <xf numFmtId="3" fontId="8" fillId="0" borderId="3" xfId="0" applyNumberFormat="1" applyFont="1" applyFill="1" applyBorder="1" applyAlignment="1">
      <alignment horizontal="right" vertical="top" wrapText="1"/>
    </xf>
    <xf numFmtId="3" fontId="2" fillId="0" borderId="3" xfId="0" applyNumberFormat="1" applyFont="1" applyBorder="1" applyAlignment="1">
      <alignment horizontal="right" vertical="top" wrapText="1"/>
    </xf>
    <xf numFmtId="3" fontId="8" fillId="2" borderId="3" xfId="0" applyNumberFormat="1" applyFont="1" applyFill="1" applyBorder="1" applyAlignment="1">
      <alignment horizontal="right" vertical="top" wrapText="1"/>
    </xf>
    <xf numFmtId="3" fontId="0" fillId="0" borderId="0" xfId="0" applyNumberFormat="1" applyFill="1" applyAlignment="1">
      <alignment/>
    </xf>
    <xf numFmtId="0" fontId="1" fillId="0" borderId="11" xfId="0" applyFont="1" applyFill="1" applyBorder="1" applyAlignment="1">
      <alignment/>
    </xf>
    <xf numFmtId="3" fontId="2" fillId="0" borderId="12" xfId="0" applyNumberFormat="1" applyFont="1" applyFill="1" applyBorder="1" applyAlignment="1">
      <alignment horizontal="right" vertical="top" wrapText="1"/>
    </xf>
    <xf numFmtId="0" fontId="1" fillId="0" borderId="13" xfId="0" applyFont="1" applyFill="1" applyBorder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Border="1" applyAlignment="1">
      <alignment wrapText="1"/>
    </xf>
    <xf numFmtId="0" fontId="10" fillId="0" borderId="14" xfId="0" applyFont="1" applyBorder="1" applyAlignment="1">
      <alignment wrapText="1"/>
    </xf>
    <xf numFmtId="0" fontId="1" fillId="0" borderId="15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12" fillId="0" borderId="16" xfId="0" applyFont="1" applyBorder="1" applyAlignment="1">
      <alignment wrapText="1"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8" fontId="0" fillId="0" borderId="0" xfId="15" applyNumberFormat="1" applyAlignment="1">
      <alignment horizontal="center" readingOrder="1"/>
    </xf>
    <xf numFmtId="167" fontId="0" fillId="0" borderId="0" xfId="0" applyNumberFormat="1" applyAlignment="1">
      <alignment horizontal="center"/>
    </xf>
    <xf numFmtId="3" fontId="2" fillId="0" borderId="9" xfId="0" applyNumberFormat="1" applyFont="1" applyFill="1" applyBorder="1" applyAlignment="1">
      <alignment horizontal="right" vertical="top" wrapText="1"/>
    </xf>
    <xf numFmtId="3" fontId="10" fillId="0" borderId="9" xfId="0" applyNumberFormat="1" applyFont="1" applyFill="1" applyBorder="1" applyAlignment="1">
      <alignment horizontal="right" vertical="top" wrapText="1"/>
    </xf>
    <xf numFmtId="0" fontId="5" fillId="0" borderId="8" xfId="0" applyFont="1" applyBorder="1" applyAlignment="1">
      <alignment horizontal="justify" vertical="top" wrapText="1"/>
    </xf>
    <xf numFmtId="0" fontId="10" fillId="0" borderId="20" xfId="0" applyFont="1" applyBorder="1" applyAlignment="1">
      <alignment horizontal="justify" vertical="top" wrapText="1"/>
    </xf>
    <xf numFmtId="0" fontId="10" fillId="0" borderId="21" xfId="0" applyFont="1" applyBorder="1" applyAlignment="1">
      <alignment horizontal="justify" vertical="top" wrapText="1"/>
    </xf>
    <xf numFmtId="3" fontId="2" fillId="0" borderId="22" xfId="0" applyNumberFormat="1" applyFont="1" applyBorder="1" applyAlignment="1">
      <alignment horizontal="right" vertical="top" wrapText="1"/>
    </xf>
    <xf numFmtId="3" fontId="10" fillId="0" borderId="22" xfId="0" applyNumberFormat="1" applyFont="1" applyBorder="1" applyAlignment="1">
      <alignment horizontal="right" vertical="top" wrapText="1"/>
    </xf>
    <xf numFmtId="3" fontId="10" fillId="0" borderId="23" xfId="0" applyNumberFormat="1" applyFont="1" applyBorder="1" applyAlignment="1">
      <alignment horizontal="right" vertical="top" wrapText="1"/>
    </xf>
    <xf numFmtId="0" fontId="5" fillId="0" borderId="24" xfId="0" applyFont="1" applyBorder="1" applyAlignment="1">
      <alignment horizontal="justify" vertical="top" wrapText="1"/>
    </xf>
    <xf numFmtId="0" fontId="10" fillId="0" borderId="25" xfId="0" applyFont="1" applyBorder="1" applyAlignment="1">
      <alignment horizontal="justify" vertical="top" wrapText="1"/>
    </xf>
    <xf numFmtId="0" fontId="10" fillId="0" borderId="26" xfId="0" applyFont="1" applyBorder="1" applyAlignment="1">
      <alignment horizontal="justify" vertical="top" wrapText="1"/>
    </xf>
    <xf numFmtId="3" fontId="2" fillId="0" borderId="27" xfId="0" applyNumberFormat="1" applyFont="1" applyBorder="1" applyAlignment="1">
      <alignment horizontal="right" vertical="top" wrapText="1"/>
    </xf>
    <xf numFmtId="3" fontId="2" fillId="0" borderId="23" xfId="0" applyNumberFormat="1" applyFont="1" applyBorder="1" applyAlignment="1">
      <alignment horizontal="right" vertical="top" wrapText="1"/>
    </xf>
    <xf numFmtId="3" fontId="8" fillId="0" borderId="28" xfId="0" applyNumberFormat="1" applyFont="1" applyBorder="1" applyAlignment="1">
      <alignment horizontal="right" vertical="top" wrapText="1"/>
    </xf>
    <xf numFmtId="3" fontId="8" fillId="0" borderId="29" xfId="0" applyNumberFormat="1" applyFont="1" applyBorder="1" applyAlignment="1">
      <alignment horizontal="right" vertical="top" wrapText="1"/>
    </xf>
    <xf numFmtId="3" fontId="8" fillId="0" borderId="30" xfId="0" applyNumberFormat="1" applyFont="1" applyBorder="1" applyAlignment="1">
      <alignment horizontal="right" vertical="top" wrapText="1"/>
    </xf>
    <xf numFmtId="0" fontId="7" fillId="0" borderId="1" xfId="0" applyFont="1" applyBorder="1" applyAlignment="1">
      <alignment horizontal="justify" vertical="top" wrapText="1"/>
    </xf>
    <xf numFmtId="0" fontId="0" fillId="0" borderId="29" xfId="0" applyBorder="1" applyAlignment="1">
      <alignment horizontal="justify" vertical="top" wrapText="1"/>
    </xf>
    <xf numFmtId="0" fontId="0" fillId="0" borderId="7" xfId="0" applyBorder="1" applyAlignment="1">
      <alignment horizontal="justify" vertical="top" wrapText="1"/>
    </xf>
    <xf numFmtId="3" fontId="0" fillId="0" borderId="29" xfId="0" applyNumberFormat="1" applyBorder="1" applyAlignment="1">
      <alignment horizontal="right" vertical="top" wrapText="1"/>
    </xf>
    <xf numFmtId="3" fontId="0" fillId="0" borderId="30" xfId="0" applyNumberFormat="1" applyBorder="1" applyAlignment="1">
      <alignment horizontal="right" vertical="top" wrapText="1"/>
    </xf>
    <xf numFmtId="0" fontId="11" fillId="0" borderId="1" xfId="0" applyFont="1" applyBorder="1" applyAlignment="1">
      <alignment horizontal="justify" vertical="top" wrapText="1"/>
    </xf>
    <xf numFmtId="3" fontId="8" fillId="2" borderId="29" xfId="0" applyNumberFormat="1" applyFont="1" applyFill="1" applyBorder="1" applyAlignment="1">
      <alignment horizontal="right" vertical="top" wrapText="1"/>
    </xf>
    <xf numFmtId="3" fontId="8" fillId="2" borderId="28" xfId="0" applyNumberFormat="1" applyFont="1" applyFill="1" applyBorder="1" applyAlignment="1">
      <alignment horizontal="right" vertical="top" wrapText="1"/>
    </xf>
    <xf numFmtId="3" fontId="8" fillId="2" borderId="30" xfId="0" applyNumberFormat="1" applyFont="1" applyFill="1" applyBorder="1" applyAlignment="1">
      <alignment horizontal="right" vertical="top" wrapText="1"/>
    </xf>
    <xf numFmtId="3" fontId="8" fillId="0" borderId="31" xfId="0" applyNumberFormat="1" applyFont="1" applyBorder="1" applyAlignment="1">
      <alignment horizontal="right" vertical="top" wrapText="1"/>
    </xf>
    <xf numFmtId="3" fontId="8" fillId="0" borderId="32" xfId="0" applyNumberFormat="1" applyFont="1" applyBorder="1" applyAlignment="1">
      <alignment horizontal="right" vertical="top" wrapText="1"/>
    </xf>
    <xf numFmtId="3" fontId="8" fillId="0" borderId="33" xfId="0" applyNumberFormat="1" applyFont="1" applyBorder="1" applyAlignment="1">
      <alignment horizontal="right" vertical="top" wrapText="1"/>
    </xf>
    <xf numFmtId="0" fontId="5" fillId="0" borderId="34" xfId="0" applyFont="1" applyBorder="1" applyAlignment="1">
      <alignment horizontal="justify" vertical="top" wrapText="1"/>
    </xf>
    <xf numFmtId="0" fontId="10" fillId="0" borderId="22" xfId="0" applyFont="1" applyBorder="1" applyAlignment="1">
      <alignment horizontal="justify" vertical="top" wrapText="1"/>
    </xf>
    <xf numFmtId="0" fontId="10" fillId="0" borderId="35" xfId="0" applyFont="1" applyBorder="1" applyAlignment="1">
      <alignment horizontal="justify" vertical="top" wrapText="1"/>
    </xf>
    <xf numFmtId="0" fontId="5" fillId="0" borderId="11" xfId="0" applyFont="1" applyBorder="1" applyAlignment="1">
      <alignment horizontal="justify" vertical="top" wrapText="1"/>
    </xf>
    <xf numFmtId="0" fontId="5" fillId="0" borderId="17" xfId="0" applyFont="1" applyBorder="1" applyAlignment="1">
      <alignment horizontal="justify" vertical="top" wrapText="1"/>
    </xf>
    <xf numFmtId="0" fontId="5" fillId="0" borderId="25" xfId="0" applyFont="1" applyBorder="1" applyAlignment="1">
      <alignment horizontal="justify" vertical="top" wrapText="1"/>
    </xf>
    <xf numFmtId="0" fontId="5" fillId="0" borderId="26" xfId="0" applyFont="1" applyBorder="1" applyAlignment="1">
      <alignment horizontal="justify" vertical="top" wrapText="1"/>
    </xf>
    <xf numFmtId="3" fontId="0" fillId="0" borderId="32" xfId="0" applyNumberFormat="1" applyBorder="1" applyAlignment="1">
      <alignment horizontal="right" vertical="top" wrapText="1"/>
    </xf>
    <xf numFmtId="3" fontId="0" fillId="0" borderId="33" xfId="0" applyNumberFormat="1" applyBorder="1" applyAlignment="1">
      <alignment horizontal="right" vertical="top" wrapText="1"/>
    </xf>
    <xf numFmtId="0" fontId="11" fillId="0" borderId="1" xfId="0" applyFont="1" applyFill="1" applyBorder="1" applyAlignment="1">
      <alignment horizontal="justify" vertical="top" wrapText="1"/>
    </xf>
    <xf numFmtId="0" fontId="0" fillId="0" borderId="29" xfId="0" applyFill="1" applyBorder="1" applyAlignment="1">
      <alignment horizontal="justify" vertical="top" wrapText="1"/>
    </xf>
    <xf numFmtId="0" fontId="0" fillId="0" borderId="7" xfId="0" applyFill="1" applyBorder="1" applyAlignment="1">
      <alignment horizontal="justify" vertical="top" wrapText="1"/>
    </xf>
    <xf numFmtId="3" fontId="8" fillId="0" borderId="32" xfId="0" applyNumberFormat="1" applyFont="1" applyFill="1" applyBorder="1" applyAlignment="1">
      <alignment horizontal="right" vertical="top" wrapText="1"/>
    </xf>
    <xf numFmtId="3" fontId="0" fillId="0" borderId="32" xfId="0" applyNumberFormat="1" applyFill="1" applyBorder="1" applyAlignment="1">
      <alignment horizontal="right" vertical="top" wrapText="1"/>
    </xf>
    <xf numFmtId="3" fontId="0" fillId="0" borderId="33" xfId="0" applyNumberFormat="1" applyFill="1" applyBorder="1" applyAlignment="1">
      <alignment horizontal="right" vertical="top" wrapText="1"/>
    </xf>
    <xf numFmtId="3" fontId="8" fillId="0" borderId="31" xfId="0" applyNumberFormat="1" applyFont="1" applyFill="1" applyBorder="1" applyAlignment="1">
      <alignment horizontal="right" vertical="top" wrapText="1"/>
    </xf>
    <xf numFmtId="3" fontId="8" fillId="0" borderId="33" xfId="0" applyNumberFormat="1" applyFont="1" applyFill="1" applyBorder="1" applyAlignment="1">
      <alignment horizontal="right" vertical="top" wrapText="1"/>
    </xf>
    <xf numFmtId="3" fontId="8" fillId="0" borderId="28" xfId="0" applyNumberFormat="1" applyFont="1" applyFill="1" applyBorder="1" applyAlignment="1">
      <alignment horizontal="right" vertical="top" wrapText="1"/>
    </xf>
    <xf numFmtId="3" fontId="8" fillId="0" borderId="29" xfId="0" applyNumberFormat="1" applyFont="1" applyFill="1" applyBorder="1" applyAlignment="1">
      <alignment horizontal="right" vertical="top" wrapText="1"/>
    </xf>
    <xf numFmtId="3" fontId="8" fillId="0" borderId="30" xfId="0" applyNumberFormat="1" applyFont="1" applyFill="1" applyBorder="1" applyAlignment="1">
      <alignment horizontal="right" vertical="top" wrapText="1"/>
    </xf>
    <xf numFmtId="3" fontId="8" fillId="2" borderId="32" xfId="0" applyNumberFormat="1" applyFont="1" applyFill="1" applyBorder="1" applyAlignment="1">
      <alignment horizontal="right" vertical="top" wrapText="1"/>
    </xf>
    <xf numFmtId="3" fontId="0" fillId="2" borderId="32" xfId="0" applyNumberFormat="1" applyFill="1" applyBorder="1" applyAlignment="1">
      <alignment horizontal="right" vertical="top" wrapText="1"/>
    </xf>
    <xf numFmtId="3" fontId="0" fillId="2" borderId="33" xfId="0" applyNumberFormat="1" applyFill="1" applyBorder="1" applyAlignment="1">
      <alignment horizontal="right" vertical="top" wrapText="1"/>
    </xf>
    <xf numFmtId="3" fontId="8" fillId="2" borderId="31" xfId="0" applyNumberFormat="1" applyFont="1" applyFill="1" applyBorder="1" applyAlignment="1">
      <alignment horizontal="right" vertical="top" wrapText="1"/>
    </xf>
    <xf numFmtId="3" fontId="8" fillId="2" borderId="33" xfId="0" applyNumberFormat="1" applyFont="1" applyFill="1" applyBorder="1" applyAlignment="1">
      <alignment horizontal="right" vertical="top" wrapText="1"/>
    </xf>
    <xf numFmtId="0" fontId="11" fillId="0" borderId="29" xfId="0" applyFont="1" applyBorder="1" applyAlignment="1">
      <alignment horizontal="justify" vertical="top" wrapText="1"/>
    </xf>
    <xf numFmtId="0" fontId="11" fillId="0" borderId="7" xfId="0" applyFont="1" applyBorder="1" applyAlignment="1">
      <alignment horizontal="justify" vertical="top" wrapText="1"/>
    </xf>
    <xf numFmtId="3" fontId="0" fillId="0" borderId="29" xfId="0" applyNumberFormat="1" applyFill="1" applyBorder="1" applyAlignment="1">
      <alignment horizontal="right" vertical="top" wrapText="1"/>
    </xf>
    <xf numFmtId="3" fontId="0" fillId="0" borderId="30" xfId="0" applyNumberFormat="1" applyFill="1" applyBorder="1" applyAlignment="1">
      <alignment horizontal="right" vertical="top" wrapText="1"/>
    </xf>
    <xf numFmtId="0" fontId="11" fillId="0" borderId="29" xfId="0" applyFont="1" applyFill="1" applyBorder="1" applyAlignment="1">
      <alignment horizontal="justify" vertical="top" wrapText="1"/>
    </xf>
    <xf numFmtId="0" fontId="11" fillId="0" borderId="7" xfId="0" applyFont="1" applyFill="1" applyBorder="1" applyAlignment="1">
      <alignment horizontal="justify" vertical="top" wrapText="1"/>
    </xf>
    <xf numFmtId="0" fontId="7" fillId="0" borderId="1" xfId="0" applyFont="1" applyFill="1" applyBorder="1" applyAlignment="1">
      <alignment horizontal="justify" vertical="top" wrapText="1"/>
    </xf>
    <xf numFmtId="0" fontId="3" fillId="0" borderId="36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37" xfId="0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37" xfId="0" applyFont="1" applyBorder="1" applyAlignment="1">
      <alignment horizontal="center" vertical="top" wrapText="1"/>
    </xf>
    <xf numFmtId="0" fontId="3" fillId="0" borderId="38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3" fillId="0" borderId="42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3" fillId="0" borderId="43" xfId="0" applyFont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44" xfId="0" applyBorder="1" applyAlignment="1">
      <alignment horizontal="center" vertical="top" wrapText="1"/>
    </xf>
    <xf numFmtId="0" fontId="0" fillId="0" borderId="45" xfId="0" applyBorder="1" applyAlignment="1">
      <alignment horizontal="center" vertical="top" wrapText="1"/>
    </xf>
    <xf numFmtId="0" fontId="0" fillId="0" borderId="46" xfId="0" applyBorder="1" applyAlignment="1">
      <alignment horizontal="center" vertical="top" wrapText="1"/>
    </xf>
    <xf numFmtId="0" fontId="1" fillId="0" borderId="47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3" fillId="0" borderId="47" xfId="0" applyFont="1" applyBorder="1" applyAlignment="1">
      <alignment horizontal="center" vertical="top" wrapText="1"/>
    </xf>
    <xf numFmtId="0" fontId="3" fillId="0" borderId="48" xfId="0" applyFont="1" applyBorder="1" applyAlignment="1">
      <alignment horizontal="center" vertical="top" wrapText="1"/>
    </xf>
    <xf numFmtId="0" fontId="0" fillId="0" borderId="48" xfId="0" applyBorder="1" applyAlignment="1">
      <alignment horizontal="center" vertical="top" wrapText="1"/>
    </xf>
    <xf numFmtId="0" fontId="0" fillId="0" borderId="49" xfId="0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3" fillId="0" borderId="15" xfId="0" applyFont="1" applyBorder="1" applyAlignment="1">
      <alignment horizontal="center" vertical="top" wrapText="1"/>
    </xf>
    <xf numFmtId="0" fontId="0" fillId="0" borderId="46" xfId="0" applyBorder="1" applyAlignment="1">
      <alignment/>
    </xf>
    <xf numFmtId="0" fontId="3" fillId="0" borderId="27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37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314325</xdr:colOff>
      <xdr:row>0</xdr:row>
      <xdr:rowOff>190500</xdr:rowOff>
    </xdr:from>
    <xdr:to>
      <xdr:col>1</xdr:col>
      <xdr:colOff>1076325</xdr:colOff>
      <xdr:row>2</xdr:row>
      <xdr:rowOff>76200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190500"/>
          <a:ext cx="762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85725</xdr:colOff>
      <xdr:row>0</xdr:row>
      <xdr:rowOff>247650</xdr:rowOff>
    </xdr:from>
    <xdr:to>
      <xdr:col>26</xdr:col>
      <xdr:colOff>695325</xdr:colOff>
      <xdr:row>1</xdr:row>
      <xdr:rowOff>371475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91575" y="247650"/>
          <a:ext cx="1714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7"/>
  <sheetViews>
    <sheetView tabSelected="1" workbookViewId="0" topLeftCell="A1">
      <selection activeCell="A3" sqref="A1:AA3"/>
    </sheetView>
  </sheetViews>
  <sheetFormatPr defaultColWidth="9.140625" defaultRowHeight="12.75"/>
  <cols>
    <col min="1" max="1" width="5.57421875" style="16" customWidth="1"/>
    <col min="2" max="2" width="18.28125" style="0" customWidth="1"/>
    <col min="3" max="3" width="3.421875" style="0" customWidth="1"/>
    <col min="4" max="4" width="3.57421875" style="0" customWidth="1"/>
    <col min="5" max="5" width="3.140625" style="0" customWidth="1"/>
    <col min="6" max="6" width="4.28125" style="0" customWidth="1"/>
    <col min="7" max="7" width="3.140625" style="0" customWidth="1"/>
    <col min="8" max="8" width="4.7109375" style="0" customWidth="1"/>
    <col min="9" max="9" width="3.140625" style="0" customWidth="1"/>
    <col min="10" max="11" width="3.00390625" style="0" customWidth="1"/>
    <col min="12" max="12" width="10.57421875" style="0" customWidth="1"/>
    <col min="13" max="13" width="9.57421875" style="0" customWidth="1"/>
    <col min="14" max="14" width="9.7109375" style="0" customWidth="1"/>
    <col min="15" max="15" width="2.00390625" style="0" customWidth="1"/>
    <col min="16" max="16" width="3.28125" style="0" customWidth="1"/>
    <col min="17" max="17" width="5.57421875" style="0" customWidth="1"/>
    <col min="18" max="18" width="4.28125" style="0" customWidth="1"/>
    <col min="19" max="19" width="3.421875" style="0" customWidth="1"/>
    <col min="20" max="20" width="3.140625" style="0" customWidth="1"/>
    <col min="21" max="21" width="4.00390625" style="0" customWidth="1"/>
    <col min="22" max="22" width="3.8515625" style="0" customWidth="1"/>
    <col min="23" max="23" width="8.140625" style="0" customWidth="1"/>
    <col min="24" max="24" width="7.7109375" style="0" customWidth="1"/>
    <col min="25" max="25" width="8.00390625" style="0" customWidth="1"/>
    <col min="26" max="26" width="8.57421875" style="0" customWidth="1"/>
    <col min="27" max="28" width="11.28125" style="0" bestFit="1" customWidth="1"/>
    <col min="29" max="29" width="11.140625" style="0" bestFit="1" customWidth="1"/>
    <col min="30" max="30" width="9.28125" style="0" bestFit="1" customWidth="1"/>
  </cols>
  <sheetData>
    <row r="1" spans="1:27" ht="30.75" customHeight="1">
      <c r="A1" s="30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9"/>
    </row>
    <row r="2" spans="1:27" ht="30.75" customHeight="1">
      <c r="A2" s="32"/>
      <c r="B2" s="33"/>
      <c r="C2" s="40" t="s">
        <v>64</v>
      </c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1"/>
      <c r="X2" s="41"/>
      <c r="Y2" s="34"/>
      <c r="Z2" s="34"/>
      <c r="AA2" s="35"/>
    </row>
    <row r="3" spans="1:27" ht="30.75" customHeight="1" thickBot="1">
      <c r="A3" s="36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42" t="s">
        <v>63</v>
      </c>
      <c r="W3" s="43"/>
      <c r="X3" s="43"/>
      <c r="Y3" s="43"/>
      <c r="Z3" s="43"/>
      <c r="AA3" s="44"/>
    </row>
    <row r="4" spans="1:27" ht="12.75">
      <c r="A4" s="126"/>
      <c r="B4" s="128" t="s">
        <v>0</v>
      </c>
      <c r="C4" s="129"/>
      <c r="D4" s="129"/>
      <c r="E4" s="130"/>
      <c r="F4" s="137" t="s">
        <v>1</v>
      </c>
      <c r="G4" s="138"/>
      <c r="H4" s="139"/>
      <c r="I4" s="139"/>
      <c r="J4" s="139"/>
      <c r="K4" s="140"/>
      <c r="L4" s="109" t="s">
        <v>2</v>
      </c>
      <c r="M4" s="109"/>
      <c r="N4" s="109"/>
      <c r="O4" s="117" t="s">
        <v>3</v>
      </c>
      <c r="P4" s="118"/>
      <c r="Q4" s="118"/>
      <c r="R4" s="117" t="s">
        <v>4</v>
      </c>
      <c r="S4" s="118"/>
      <c r="T4" s="123"/>
      <c r="U4" s="117" t="s">
        <v>5</v>
      </c>
      <c r="V4" s="123"/>
      <c r="W4" s="109" t="s">
        <v>6</v>
      </c>
      <c r="X4" s="109" t="s">
        <v>7</v>
      </c>
      <c r="Y4" s="109" t="s">
        <v>8</v>
      </c>
      <c r="Z4" s="109" t="s">
        <v>9</v>
      </c>
      <c r="AA4" s="114" t="s">
        <v>10</v>
      </c>
    </row>
    <row r="5" spans="1:27" s="9" customFormat="1" ht="12.75">
      <c r="A5" s="127"/>
      <c r="B5" s="131"/>
      <c r="C5" s="132"/>
      <c r="D5" s="132"/>
      <c r="E5" s="133"/>
      <c r="F5" s="141" t="s">
        <v>11</v>
      </c>
      <c r="G5" s="142"/>
      <c r="H5" s="143"/>
      <c r="I5" s="146" t="s">
        <v>12</v>
      </c>
      <c r="J5" s="147"/>
      <c r="K5" s="148"/>
      <c r="L5" s="149" t="s">
        <v>13</v>
      </c>
      <c r="M5" s="112" t="s">
        <v>14</v>
      </c>
      <c r="N5" s="112" t="s">
        <v>15</v>
      </c>
      <c r="O5" s="119"/>
      <c r="P5" s="120"/>
      <c r="Q5" s="120"/>
      <c r="R5" s="119"/>
      <c r="S5" s="120"/>
      <c r="T5" s="124"/>
      <c r="U5" s="119"/>
      <c r="V5" s="124"/>
      <c r="W5" s="112"/>
      <c r="X5" s="110"/>
      <c r="Y5" s="110"/>
      <c r="Z5" s="110"/>
      <c r="AA5" s="115"/>
    </row>
    <row r="6" spans="1:27" ht="13.5" thickBot="1">
      <c r="A6" s="127"/>
      <c r="B6" s="134"/>
      <c r="C6" s="135"/>
      <c r="D6" s="135"/>
      <c r="E6" s="136"/>
      <c r="F6" s="144"/>
      <c r="G6" s="43"/>
      <c r="H6" s="145"/>
      <c r="I6" s="121"/>
      <c r="J6" s="122"/>
      <c r="K6" s="125"/>
      <c r="L6" s="150"/>
      <c r="M6" s="113"/>
      <c r="N6" s="113"/>
      <c r="O6" s="121"/>
      <c r="P6" s="122"/>
      <c r="Q6" s="122"/>
      <c r="R6" s="121"/>
      <c r="S6" s="122"/>
      <c r="T6" s="125"/>
      <c r="U6" s="121"/>
      <c r="V6" s="125"/>
      <c r="W6" s="113"/>
      <c r="X6" s="111"/>
      <c r="Y6" s="111"/>
      <c r="Z6" s="111"/>
      <c r="AA6" s="116"/>
    </row>
    <row r="7" spans="1:27" ht="13.5" thickBot="1">
      <c r="A7" s="1"/>
      <c r="B7" s="80" t="s">
        <v>16</v>
      </c>
      <c r="C7" s="81"/>
      <c r="D7" s="81"/>
      <c r="E7" s="81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3"/>
    </row>
    <row r="8" spans="1:27" ht="15">
      <c r="A8" s="2">
        <v>10100</v>
      </c>
      <c r="B8" s="65" t="s">
        <v>17</v>
      </c>
      <c r="C8" s="66"/>
      <c r="D8" s="66"/>
      <c r="E8" s="67"/>
      <c r="F8" s="75">
        <v>1</v>
      </c>
      <c r="G8" s="84"/>
      <c r="H8" s="85"/>
      <c r="I8" s="74"/>
      <c r="J8" s="75"/>
      <c r="K8" s="76"/>
      <c r="L8" s="3"/>
      <c r="M8" s="3"/>
      <c r="N8" s="3"/>
      <c r="O8" s="74">
        <v>646</v>
      </c>
      <c r="P8" s="75"/>
      <c r="Q8" s="76"/>
      <c r="R8" s="74"/>
      <c r="S8" s="75"/>
      <c r="T8" s="76"/>
      <c r="U8" s="74">
        <v>198</v>
      </c>
      <c r="V8" s="76"/>
      <c r="W8" s="3"/>
      <c r="X8" s="3"/>
      <c r="Y8" s="3"/>
      <c r="Z8" s="3">
        <v>12</v>
      </c>
      <c r="AA8" s="4">
        <f aca="true" t="shared" si="0" ref="AA8:AA13">SUM(F8:Z8)</f>
        <v>857</v>
      </c>
    </row>
    <row r="9" spans="1:27" ht="15">
      <c r="A9" s="2">
        <v>10200</v>
      </c>
      <c r="B9" s="65" t="s">
        <v>18</v>
      </c>
      <c r="C9" s="66"/>
      <c r="D9" s="66"/>
      <c r="E9" s="67"/>
      <c r="F9" s="75">
        <v>1</v>
      </c>
      <c r="G9" s="84"/>
      <c r="H9" s="85"/>
      <c r="I9" s="74">
        <v>2</v>
      </c>
      <c r="J9" s="75"/>
      <c r="K9" s="76"/>
      <c r="L9" s="5"/>
      <c r="M9" s="5"/>
      <c r="N9" s="3"/>
      <c r="O9" s="74">
        <v>925</v>
      </c>
      <c r="P9" s="75"/>
      <c r="Q9" s="76"/>
      <c r="R9" s="74"/>
      <c r="S9" s="75"/>
      <c r="T9" s="76"/>
      <c r="U9" s="74"/>
      <c r="V9" s="76"/>
      <c r="W9" s="3"/>
      <c r="X9" s="3"/>
      <c r="Y9" s="3"/>
      <c r="Z9" s="3">
        <v>13</v>
      </c>
      <c r="AA9" s="4">
        <f t="shared" si="0"/>
        <v>941</v>
      </c>
    </row>
    <row r="10" spans="1:27" ht="15">
      <c r="A10" s="2">
        <v>10300</v>
      </c>
      <c r="B10" s="65" t="s">
        <v>19</v>
      </c>
      <c r="C10" s="66"/>
      <c r="D10" s="66"/>
      <c r="E10" s="67"/>
      <c r="F10" s="75">
        <v>1</v>
      </c>
      <c r="G10" s="84"/>
      <c r="H10" s="85"/>
      <c r="I10" s="74">
        <v>5</v>
      </c>
      <c r="J10" s="75"/>
      <c r="K10" s="76"/>
      <c r="L10" s="5"/>
      <c r="M10" s="5"/>
      <c r="N10" s="3"/>
      <c r="O10" s="74">
        <v>1125</v>
      </c>
      <c r="P10" s="75"/>
      <c r="Q10" s="76"/>
      <c r="R10" s="74">
        <v>142</v>
      </c>
      <c r="S10" s="75"/>
      <c r="T10" s="76"/>
      <c r="U10" s="74">
        <v>98</v>
      </c>
      <c r="V10" s="76"/>
      <c r="W10" s="3"/>
      <c r="X10" s="3"/>
      <c r="Y10" s="3"/>
      <c r="Z10" s="3">
        <v>20</v>
      </c>
      <c r="AA10" s="4">
        <f t="shared" si="0"/>
        <v>1391</v>
      </c>
    </row>
    <row r="11" spans="1:27" ht="15">
      <c r="A11" s="2">
        <v>10400</v>
      </c>
      <c r="B11" s="65" t="s">
        <v>20</v>
      </c>
      <c r="C11" s="66"/>
      <c r="D11" s="66"/>
      <c r="E11" s="67"/>
      <c r="F11" s="75">
        <v>16</v>
      </c>
      <c r="G11" s="84"/>
      <c r="H11" s="85"/>
      <c r="I11" s="74">
        <v>62</v>
      </c>
      <c r="J11" s="75"/>
      <c r="K11" s="76"/>
      <c r="L11" s="5"/>
      <c r="M11" s="5"/>
      <c r="N11" s="3"/>
      <c r="O11" s="74">
        <v>597</v>
      </c>
      <c r="P11" s="75"/>
      <c r="Q11" s="76"/>
      <c r="R11" s="74"/>
      <c r="S11" s="75"/>
      <c r="T11" s="76"/>
      <c r="U11" s="74">
        <v>266</v>
      </c>
      <c r="V11" s="76"/>
      <c r="W11" s="3"/>
      <c r="X11" s="3"/>
      <c r="Y11" s="3"/>
      <c r="Z11" s="3">
        <v>14</v>
      </c>
      <c r="AA11" s="4">
        <f t="shared" si="0"/>
        <v>955</v>
      </c>
    </row>
    <row r="12" spans="1:27" ht="15">
      <c r="A12" s="1">
        <v>10500</v>
      </c>
      <c r="B12" s="65" t="s">
        <v>21</v>
      </c>
      <c r="C12" s="66"/>
      <c r="D12" s="66"/>
      <c r="E12" s="67"/>
      <c r="F12" s="75">
        <v>943</v>
      </c>
      <c r="G12" s="84"/>
      <c r="H12" s="85"/>
      <c r="I12" s="74">
        <v>45</v>
      </c>
      <c r="J12" s="75"/>
      <c r="K12" s="76"/>
      <c r="L12" s="5">
        <v>497</v>
      </c>
      <c r="M12" s="5"/>
      <c r="N12" s="3">
        <v>1035</v>
      </c>
      <c r="O12" s="74">
        <v>1717</v>
      </c>
      <c r="P12" s="75"/>
      <c r="Q12" s="76"/>
      <c r="R12" s="74">
        <v>159</v>
      </c>
      <c r="S12" s="75"/>
      <c r="T12" s="76"/>
      <c r="U12" s="74">
        <v>157</v>
      </c>
      <c r="V12" s="76"/>
      <c r="W12" s="3">
        <v>438</v>
      </c>
      <c r="X12" s="3">
        <v>191</v>
      </c>
      <c r="Y12" s="3"/>
      <c r="Z12" s="3">
        <v>75</v>
      </c>
      <c r="AA12" s="4">
        <f t="shared" si="0"/>
        <v>5257</v>
      </c>
    </row>
    <row r="13" spans="1:27" ht="24" customHeight="1">
      <c r="A13" s="1">
        <v>10600</v>
      </c>
      <c r="B13" s="65" t="s">
        <v>22</v>
      </c>
      <c r="C13" s="66"/>
      <c r="D13" s="66"/>
      <c r="E13" s="67"/>
      <c r="F13" s="75">
        <v>58</v>
      </c>
      <c r="G13" s="84"/>
      <c r="H13" s="85"/>
      <c r="I13" s="74">
        <v>14</v>
      </c>
      <c r="J13" s="75"/>
      <c r="K13" s="76"/>
      <c r="L13" s="5"/>
      <c r="M13" s="5"/>
      <c r="N13" s="3"/>
      <c r="O13" s="74">
        <v>1533</v>
      </c>
      <c r="P13" s="75"/>
      <c r="Q13" s="76"/>
      <c r="R13" s="74"/>
      <c r="S13" s="75"/>
      <c r="T13" s="76"/>
      <c r="U13" s="74"/>
      <c r="V13" s="76"/>
      <c r="W13" s="3"/>
      <c r="X13" s="3"/>
      <c r="Y13" s="3"/>
      <c r="Z13" s="3">
        <v>23</v>
      </c>
      <c r="AA13" s="4">
        <f t="shared" si="0"/>
        <v>1628</v>
      </c>
    </row>
    <row r="14" spans="1:27" ht="27" customHeight="1" thickBot="1">
      <c r="A14" s="6">
        <v>19999</v>
      </c>
      <c r="B14" s="77" t="s">
        <v>10</v>
      </c>
      <c r="C14" s="78"/>
      <c r="D14" s="78"/>
      <c r="E14" s="79"/>
      <c r="F14" s="54">
        <f>SUM(F8:H13)</f>
        <v>1020</v>
      </c>
      <c r="G14" s="55"/>
      <c r="H14" s="56"/>
      <c r="I14" s="60">
        <f>SUM(I8:K13)</f>
        <v>128</v>
      </c>
      <c r="J14" s="54"/>
      <c r="K14" s="61"/>
      <c r="L14" s="7">
        <f>SUM(L8:L13)</f>
        <v>497</v>
      </c>
      <c r="M14" s="7">
        <f>SUM(M8:M13)</f>
        <v>0</v>
      </c>
      <c r="N14" s="7">
        <f>SUM(N8:N13)</f>
        <v>1035</v>
      </c>
      <c r="O14" s="60">
        <f>SUM(O8:Q13)</f>
        <v>6543</v>
      </c>
      <c r="P14" s="54"/>
      <c r="Q14" s="61"/>
      <c r="R14" s="60">
        <f>SUM(R8:T13)</f>
        <v>301</v>
      </c>
      <c r="S14" s="54"/>
      <c r="T14" s="61"/>
      <c r="U14" s="60">
        <f>SUM(U8:V13)</f>
        <v>719</v>
      </c>
      <c r="V14" s="61"/>
      <c r="W14" s="7">
        <f>SUM(W8:W13)</f>
        <v>438</v>
      </c>
      <c r="X14" s="7">
        <f>SUM(X8:X13)</f>
        <v>191</v>
      </c>
      <c r="Y14" s="7">
        <v>0</v>
      </c>
      <c r="Z14" s="7">
        <f>SUM(Z8:Z13)</f>
        <v>157</v>
      </c>
      <c r="AA14" s="8">
        <f>SUM(AA8:AA13)</f>
        <v>11029</v>
      </c>
    </row>
    <row r="15" spans="1:27" ht="13.5" thickBot="1">
      <c r="A15" s="6"/>
      <c r="B15" s="80" t="s">
        <v>23</v>
      </c>
      <c r="C15" s="81"/>
      <c r="D15" s="81"/>
      <c r="E15" s="81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3"/>
    </row>
    <row r="16" spans="1:27" ht="15">
      <c r="A16" s="2">
        <v>20100</v>
      </c>
      <c r="B16" s="65" t="s">
        <v>24</v>
      </c>
      <c r="C16" s="66"/>
      <c r="D16" s="66"/>
      <c r="E16" s="67"/>
      <c r="F16" s="75"/>
      <c r="G16" s="84"/>
      <c r="H16" s="85"/>
      <c r="I16" s="74">
        <v>1</v>
      </c>
      <c r="J16" s="75"/>
      <c r="K16" s="76"/>
      <c r="L16" s="3">
        <v>1346</v>
      </c>
      <c r="M16" s="3"/>
      <c r="N16" s="3"/>
      <c r="O16" s="74"/>
      <c r="P16" s="75"/>
      <c r="Q16" s="76"/>
      <c r="R16" s="74"/>
      <c r="S16" s="75"/>
      <c r="T16" s="76"/>
      <c r="U16" s="74"/>
      <c r="V16" s="76"/>
      <c r="W16" s="3"/>
      <c r="X16" s="3"/>
      <c r="Y16" s="3"/>
      <c r="Z16" s="3">
        <v>19</v>
      </c>
      <c r="AA16" s="4">
        <f>SUM(F16:Z16)</f>
        <v>1366</v>
      </c>
    </row>
    <row r="17" spans="1:27" ht="15">
      <c r="A17" s="1">
        <v>20200</v>
      </c>
      <c r="B17" s="65" t="s">
        <v>25</v>
      </c>
      <c r="C17" s="66"/>
      <c r="D17" s="66"/>
      <c r="E17" s="67"/>
      <c r="F17" s="97"/>
      <c r="G17" s="98"/>
      <c r="H17" s="99"/>
      <c r="I17" s="100"/>
      <c r="J17" s="97"/>
      <c r="K17" s="101"/>
      <c r="L17" s="10"/>
      <c r="M17" s="10"/>
      <c r="N17" s="10"/>
      <c r="O17" s="72"/>
      <c r="P17" s="71"/>
      <c r="Q17" s="73"/>
      <c r="R17" s="72"/>
      <c r="S17" s="71"/>
      <c r="T17" s="73"/>
      <c r="U17" s="72"/>
      <c r="V17" s="73"/>
      <c r="W17" s="10"/>
      <c r="X17" s="10"/>
      <c r="Y17" s="10"/>
      <c r="Z17" s="10"/>
      <c r="AA17" s="4">
        <f aca="true" t="shared" si="1" ref="AA17:AA53">SUM(F17:Z17)</f>
        <v>0</v>
      </c>
    </row>
    <row r="18" spans="1:27" ht="15">
      <c r="A18" s="2">
        <v>20201</v>
      </c>
      <c r="B18" s="70" t="s">
        <v>26</v>
      </c>
      <c r="C18" s="66"/>
      <c r="D18" s="66"/>
      <c r="E18" s="67"/>
      <c r="F18" s="75">
        <v>2</v>
      </c>
      <c r="G18" s="84"/>
      <c r="H18" s="85"/>
      <c r="I18" s="74">
        <v>11</v>
      </c>
      <c r="J18" s="75"/>
      <c r="K18" s="76"/>
      <c r="L18" s="5">
        <v>18839</v>
      </c>
      <c r="M18" s="5"/>
      <c r="N18" s="5"/>
      <c r="O18" s="62"/>
      <c r="P18" s="63"/>
      <c r="Q18" s="64"/>
      <c r="R18" s="62"/>
      <c r="S18" s="63"/>
      <c r="T18" s="64"/>
      <c r="U18" s="62"/>
      <c r="V18" s="64"/>
      <c r="W18" s="5"/>
      <c r="X18" s="5"/>
      <c r="Y18" s="5"/>
      <c r="Z18" s="5">
        <v>272</v>
      </c>
      <c r="AA18" s="4">
        <f t="shared" si="1"/>
        <v>19124</v>
      </c>
    </row>
    <row r="19" spans="1:27" ht="21.75" customHeight="1">
      <c r="A19" s="2">
        <v>20202</v>
      </c>
      <c r="B19" s="70" t="s">
        <v>27</v>
      </c>
      <c r="C19" s="66"/>
      <c r="D19" s="66"/>
      <c r="E19" s="67"/>
      <c r="F19" s="75"/>
      <c r="G19" s="84"/>
      <c r="H19" s="85"/>
      <c r="I19" s="74"/>
      <c r="J19" s="75"/>
      <c r="K19" s="76"/>
      <c r="L19" s="5">
        <v>3386</v>
      </c>
      <c r="M19" s="5"/>
      <c r="N19" s="5"/>
      <c r="O19" s="62"/>
      <c r="P19" s="63"/>
      <c r="Q19" s="64"/>
      <c r="R19" s="62"/>
      <c r="S19" s="63"/>
      <c r="T19" s="64"/>
      <c r="U19" s="62"/>
      <c r="V19" s="64"/>
      <c r="W19" s="5"/>
      <c r="X19" s="5"/>
      <c r="Y19" s="5"/>
      <c r="Z19" s="5">
        <v>49</v>
      </c>
      <c r="AA19" s="4">
        <f t="shared" si="1"/>
        <v>3435</v>
      </c>
    </row>
    <row r="20" spans="1:27" ht="15">
      <c r="A20" s="2">
        <v>20300</v>
      </c>
      <c r="B20" s="65" t="s">
        <v>28</v>
      </c>
      <c r="C20" s="66"/>
      <c r="D20" s="66"/>
      <c r="E20" s="11"/>
      <c r="F20" s="75">
        <v>88</v>
      </c>
      <c r="G20" s="84"/>
      <c r="H20" s="85"/>
      <c r="I20" s="74">
        <v>161</v>
      </c>
      <c r="J20" s="75"/>
      <c r="K20" s="76"/>
      <c r="L20" s="5">
        <v>1599</v>
      </c>
      <c r="M20" s="5"/>
      <c r="N20" s="5"/>
      <c r="O20" s="62">
        <v>2531</v>
      </c>
      <c r="P20" s="63"/>
      <c r="Q20" s="64"/>
      <c r="R20" s="62"/>
      <c r="S20" s="63"/>
      <c r="T20" s="64"/>
      <c r="U20" s="62">
        <v>2045</v>
      </c>
      <c r="V20" s="64"/>
      <c r="W20" s="5">
        <v>189</v>
      </c>
      <c r="X20" s="5">
        <v>83</v>
      </c>
      <c r="Y20" s="5"/>
      <c r="Z20" s="5">
        <v>110</v>
      </c>
      <c r="AA20" s="4">
        <f t="shared" si="1"/>
        <v>6806</v>
      </c>
    </row>
    <row r="21" spans="1:27" ht="24.75" customHeight="1">
      <c r="A21" s="2">
        <v>20400</v>
      </c>
      <c r="B21" s="65" t="s">
        <v>29</v>
      </c>
      <c r="C21" s="66"/>
      <c r="D21" s="66"/>
      <c r="E21" s="67"/>
      <c r="F21" s="97"/>
      <c r="G21" s="98"/>
      <c r="H21" s="99"/>
      <c r="I21" s="100"/>
      <c r="J21" s="97"/>
      <c r="K21" s="101"/>
      <c r="L21" s="10"/>
      <c r="M21" s="10"/>
      <c r="N21" s="10"/>
      <c r="O21" s="72"/>
      <c r="P21" s="71"/>
      <c r="Q21" s="73"/>
      <c r="R21" s="72"/>
      <c r="S21" s="71"/>
      <c r="T21" s="73"/>
      <c r="U21" s="72"/>
      <c r="V21" s="73"/>
      <c r="W21" s="10"/>
      <c r="X21" s="10"/>
      <c r="Y21" s="10"/>
      <c r="Z21" s="10"/>
      <c r="AA21" s="4">
        <f t="shared" si="1"/>
        <v>0</v>
      </c>
    </row>
    <row r="22" spans="1:27" ht="24.75" customHeight="1">
      <c r="A22" s="1">
        <v>20401</v>
      </c>
      <c r="B22" s="70" t="s">
        <v>30</v>
      </c>
      <c r="C22" s="66"/>
      <c r="D22" s="66"/>
      <c r="E22" s="67"/>
      <c r="F22" s="75"/>
      <c r="G22" s="84"/>
      <c r="H22" s="85"/>
      <c r="I22" s="74"/>
      <c r="J22" s="75"/>
      <c r="K22" s="76"/>
      <c r="L22" s="5">
        <v>41777</v>
      </c>
      <c r="M22" s="5"/>
      <c r="N22" s="5"/>
      <c r="O22" s="62">
        <v>623</v>
      </c>
      <c r="P22" s="63"/>
      <c r="Q22" s="64"/>
      <c r="R22" s="62"/>
      <c r="S22" s="63"/>
      <c r="T22" s="64"/>
      <c r="U22" s="62">
        <v>90</v>
      </c>
      <c r="V22" s="64"/>
      <c r="W22" s="5"/>
      <c r="X22" s="5"/>
      <c r="Y22" s="5"/>
      <c r="Z22" s="5">
        <v>613</v>
      </c>
      <c r="AA22" s="4">
        <f t="shared" si="1"/>
        <v>43103</v>
      </c>
    </row>
    <row r="23" spans="1:27" ht="24.75" customHeight="1">
      <c r="A23" s="1">
        <v>20402</v>
      </c>
      <c r="B23" s="70" t="s">
        <v>31</v>
      </c>
      <c r="C23" s="66"/>
      <c r="D23" s="66"/>
      <c r="E23" s="67"/>
      <c r="F23" s="75">
        <v>49</v>
      </c>
      <c r="G23" s="84"/>
      <c r="H23" s="85"/>
      <c r="I23" s="74"/>
      <c r="J23" s="75"/>
      <c r="K23" s="76"/>
      <c r="L23" s="5">
        <v>4530</v>
      </c>
      <c r="M23" s="5"/>
      <c r="N23" s="5"/>
      <c r="O23" s="62"/>
      <c r="P23" s="63"/>
      <c r="Q23" s="64"/>
      <c r="R23" s="62"/>
      <c r="S23" s="63"/>
      <c r="T23" s="64"/>
      <c r="U23" s="62"/>
      <c r="V23" s="64"/>
      <c r="W23" s="5"/>
      <c r="X23" s="5"/>
      <c r="Y23" s="5"/>
      <c r="Z23" s="5">
        <v>66</v>
      </c>
      <c r="AA23" s="4">
        <f t="shared" si="1"/>
        <v>4645</v>
      </c>
    </row>
    <row r="24" spans="1:27" ht="15">
      <c r="A24" s="2">
        <v>20500</v>
      </c>
      <c r="B24" s="65" t="s">
        <v>32</v>
      </c>
      <c r="C24" s="66"/>
      <c r="D24" s="66"/>
      <c r="E24" s="67"/>
      <c r="F24" s="75"/>
      <c r="G24" s="84"/>
      <c r="H24" s="85"/>
      <c r="I24" s="74"/>
      <c r="J24" s="75"/>
      <c r="K24" s="76"/>
      <c r="L24" s="5">
        <v>5137</v>
      </c>
      <c r="M24" s="5"/>
      <c r="N24" s="5"/>
      <c r="O24" s="62"/>
      <c r="P24" s="63"/>
      <c r="Q24" s="64"/>
      <c r="R24" s="62"/>
      <c r="S24" s="63"/>
      <c r="T24" s="64"/>
      <c r="U24" s="62"/>
      <c r="V24" s="64"/>
      <c r="W24" s="5"/>
      <c r="X24" s="5"/>
      <c r="Y24" s="5"/>
      <c r="Z24" s="5">
        <v>74</v>
      </c>
      <c r="AA24" s="4">
        <f t="shared" si="1"/>
        <v>5211</v>
      </c>
    </row>
    <row r="25" spans="1:27" ht="15">
      <c r="A25" s="1">
        <v>20600</v>
      </c>
      <c r="B25" s="65" t="s">
        <v>33</v>
      </c>
      <c r="C25" s="66"/>
      <c r="D25" s="66"/>
      <c r="E25" s="67"/>
      <c r="F25" s="97"/>
      <c r="G25" s="98"/>
      <c r="H25" s="99"/>
      <c r="I25" s="100"/>
      <c r="J25" s="97"/>
      <c r="K25" s="101"/>
      <c r="L25" s="10"/>
      <c r="M25" s="10"/>
      <c r="N25" s="10"/>
      <c r="O25" s="72"/>
      <c r="P25" s="71"/>
      <c r="Q25" s="73"/>
      <c r="R25" s="72"/>
      <c r="S25" s="71"/>
      <c r="T25" s="73"/>
      <c r="U25" s="72"/>
      <c r="V25" s="73"/>
      <c r="W25" s="10"/>
      <c r="X25" s="10"/>
      <c r="Y25" s="10"/>
      <c r="Z25" s="10"/>
      <c r="AA25" s="4">
        <f t="shared" si="1"/>
        <v>0</v>
      </c>
    </row>
    <row r="26" spans="1:27" ht="15">
      <c r="A26" s="2">
        <v>20601</v>
      </c>
      <c r="B26" s="70" t="s">
        <v>34</v>
      </c>
      <c r="C26" s="66"/>
      <c r="D26" s="66"/>
      <c r="E26" s="67"/>
      <c r="F26" s="75">
        <v>10052</v>
      </c>
      <c r="G26" s="84"/>
      <c r="H26" s="85"/>
      <c r="I26" s="74">
        <v>122</v>
      </c>
      <c r="J26" s="75"/>
      <c r="K26" s="76"/>
      <c r="L26" s="5">
        <v>59433</v>
      </c>
      <c r="M26" s="5"/>
      <c r="N26" s="5">
        <v>6211</v>
      </c>
      <c r="O26" s="62">
        <v>6803</v>
      </c>
      <c r="P26" s="63"/>
      <c r="Q26" s="64"/>
      <c r="R26" s="62"/>
      <c r="S26" s="63"/>
      <c r="T26" s="64"/>
      <c r="U26" s="62">
        <v>595</v>
      </c>
      <c r="V26" s="64"/>
      <c r="W26" s="5">
        <v>1847</v>
      </c>
      <c r="X26" s="5">
        <v>806</v>
      </c>
      <c r="Y26" s="5"/>
      <c r="Z26" s="5">
        <v>1403</v>
      </c>
      <c r="AA26" s="4">
        <f t="shared" si="1"/>
        <v>87272</v>
      </c>
    </row>
    <row r="27" spans="1:27" ht="15">
      <c r="A27" s="2">
        <v>20602</v>
      </c>
      <c r="B27" s="70" t="s">
        <v>35</v>
      </c>
      <c r="C27" s="66"/>
      <c r="D27" s="66"/>
      <c r="E27" s="67"/>
      <c r="F27" s="75"/>
      <c r="G27" s="84"/>
      <c r="H27" s="85"/>
      <c r="I27" s="74"/>
      <c r="J27" s="75"/>
      <c r="K27" s="76"/>
      <c r="L27" s="5"/>
      <c r="M27" s="5"/>
      <c r="N27" s="5"/>
      <c r="O27" s="62"/>
      <c r="P27" s="63"/>
      <c r="Q27" s="64"/>
      <c r="R27" s="62"/>
      <c r="S27" s="63"/>
      <c r="T27" s="64"/>
      <c r="U27" s="62"/>
      <c r="V27" s="64"/>
      <c r="W27" s="5"/>
      <c r="X27" s="5"/>
      <c r="Y27" s="5"/>
      <c r="Z27" s="5"/>
      <c r="AA27" s="4">
        <f t="shared" si="1"/>
        <v>0</v>
      </c>
    </row>
    <row r="28" spans="1:27" ht="15" customHeight="1">
      <c r="A28" s="2">
        <v>20603</v>
      </c>
      <c r="B28" s="70" t="s">
        <v>36</v>
      </c>
      <c r="C28" s="66"/>
      <c r="D28" s="66"/>
      <c r="E28" s="67"/>
      <c r="F28" s="75"/>
      <c r="G28" s="84"/>
      <c r="H28" s="85"/>
      <c r="I28" s="74"/>
      <c r="J28" s="75"/>
      <c r="K28" s="76"/>
      <c r="L28" s="5"/>
      <c r="M28" s="5"/>
      <c r="N28" s="5"/>
      <c r="O28" s="62"/>
      <c r="P28" s="63"/>
      <c r="Q28" s="64"/>
      <c r="R28" s="62"/>
      <c r="S28" s="63"/>
      <c r="T28" s="64"/>
      <c r="U28" s="62"/>
      <c r="V28" s="64"/>
      <c r="W28" s="5"/>
      <c r="X28" s="5"/>
      <c r="Y28" s="5"/>
      <c r="Z28" s="5"/>
      <c r="AA28" s="4">
        <f t="shared" si="1"/>
        <v>0</v>
      </c>
    </row>
    <row r="29" spans="1:27" ht="15">
      <c r="A29" s="2">
        <v>20700</v>
      </c>
      <c r="B29" s="65" t="s">
        <v>37</v>
      </c>
      <c r="C29" s="66"/>
      <c r="D29" s="66"/>
      <c r="E29" s="67"/>
      <c r="F29" s="75"/>
      <c r="G29" s="84"/>
      <c r="H29" s="85"/>
      <c r="I29" s="74">
        <v>6</v>
      </c>
      <c r="J29" s="75"/>
      <c r="K29" s="76"/>
      <c r="L29" s="5">
        <v>2370</v>
      </c>
      <c r="M29" s="5"/>
      <c r="N29" s="5"/>
      <c r="O29" s="62"/>
      <c r="P29" s="63"/>
      <c r="Q29" s="64"/>
      <c r="R29" s="62"/>
      <c r="S29" s="63"/>
      <c r="T29" s="64"/>
      <c r="U29" s="62"/>
      <c r="V29" s="64"/>
      <c r="W29" s="5">
        <v>1038</v>
      </c>
      <c r="X29" s="5">
        <v>453</v>
      </c>
      <c r="Y29" s="5"/>
      <c r="Z29" s="5">
        <v>56</v>
      </c>
      <c r="AA29" s="4">
        <f t="shared" si="1"/>
        <v>3923</v>
      </c>
    </row>
    <row r="30" spans="1:27" ht="15">
      <c r="A30" s="2">
        <v>20800</v>
      </c>
      <c r="B30" s="108" t="s">
        <v>38</v>
      </c>
      <c r="C30" s="87"/>
      <c r="D30" s="87"/>
      <c r="E30" s="88"/>
      <c r="F30" s="97"/>
      <c r="G30" s="98"/>
      <c r="H30" s="99"/>
      <c r="I30" s="100"/>
      <c r="J30" s="97"/>
      <c r="K30" s="101"/>
      <c r="L30" s="10"/>
      <c r="M30" s="10"/>
      <c r="N30" s="10"/>
      <c r="O30" s="72"/>
      <c r="P30" s="71"/>
      <c r="Q30" s="73"/>
      <c r="R30" s="72"/>
      <c r="S30" s="71"/>
      <c r="T30" s="73"/>
      <c r="U30" s="72"/>
      <c r="V30" s="73"/>
      <c r="W30" s="10"/>
      <c r="X30" s="10"/>
      <c r="Y30" s="10"/>
      <c r="Z30" s="10"/>
      <c r="AA30" s="28">
        <f t="shared" si="1"/>
        <v>0</v>
      </c>
    </row>
    <row r="31" spans="1:27" ht="15">
      <c r="A31" s="2">
        <v>20801</v>
      </c>
      <c r="B31" s="108" t="s">
        <v>39</v>
      </c>
      <c r="C31" s="87"/>
      <c r="D31" s="87"/>
      <c r="E31" s="88"/>
      <c r="F31" s="75">
        <v>1117</v>
      </c>
      <c r="G31" s="84"/>
      <c r="H31" s="85"/>
      <c r="I31" s="74">
        <v>211</v>
      </c>
      <c r="J31" s="75"/>
      <c r="K31" s="76"/>
      <c r="L31" s="5">
        <v>30</v>
      </c>
      <c r="M31" s="5">
        <v>2933</v>
      </c>
      <c r="N31" s="5">
        <v>4929</v>
      </c>
      <c r="O31" s="62">
        <v>5511</v>
      </c>
      <c r="P31" s="68"/>
      <c r="Q31" s="69"/>
      <c r="R31" s="62"/>
      <c r="S31" s="68"/>
      <c r="T31" s="69"/>
      <c r="U31" s="62">
        <v>1371</v>
      </c>
      <c r="V31" s="69"/>
      <c r="W31" s="5">
        <v>2486</v>
      </c>
      <c r="X31" s="5">
        <v>1084</v>
      </c>
      <c r="Y31" s="5"/>
      <c r="Z31" s="5">
        <v>284</v>
      </c>
      <c r="AA31" s="4">
        <f t="shared" si="1"/>
        <v>19956</v>
      </c>
    </row>
    <row r="32" spans="1:27" ht="15">
      <c r="A32" s="2">
        <v>20802</v>
      </c>
      <c r="B32" s="108" t="s">
        <v>40</v>
      </c>
      <c r="C32" s="87"/>
      <c r="D32" s="87"/>
      <c r="E32" s="88"/>
      <c r="F32" s="75">
        <v>12</v>
      </c>
      <c r="G32" s="84"/>
      <c r="H32" s="85"/>
      <c r="I32" s="74">
        <v>39</v>
      </c>
      <c r="J32" s="75"/>
      <c r="K32" s="76"/>
      <c r="L32" s="5">
        <v>42</v>
      </c>
      <c r="M32" s="5">
        <v>2502</v>
      </c>
      <c r="N32" s="5"/>
      <c r="O32" s="62">
        <v>4720</v>
      </c>
      <c r="P32" s="68"/>
      <c r="Q32" s="69"/>
      <c r="R32" s="62"/>
      <c r="S32" s="68"/>
      <c r="T32" s="69"/>
      <c r="U32" s="62">
        <v>520</v>
      </c>
      <c r="V32" s="69"/>
      <c r="W32" s="5">
        <v>284</v>
      </c>
      <c r="X32" s="5">
        <v>124</v>
      </c>
      <c r="Y32" s="5"/>
      <c r="Z32" s="5">
        <v>119</v>
      </c>
      <c r="AA32" s="4">
        <f t="shared" si="1"/>
        <v>8362</v>
      </c>
    </row>
    <row r="33" spans="1:27" ht="15">
      <c r="A33" s="2">
        <v>20803</v>
      </c>
      <c r="B33" s="86" t="s">
        <v>41</v>
      </c>
      <c r="C33" s="87"/>
      <c r="D33" s="87"/>
      <c r="E33" s="88"/>
      <c r="F33" s="75"/>
      <c r="G33" s="84"/>
      <c r="H33" s="85"/>
      <c r="I33" s="74"/>
      <c r="J33" s="75"/>
      <c r="K33" s="76"/>
      <c r="L33" s="5">
        <v>2500</v>
      </c>
      <c r="M33" s="5">
        <v>116</v>
      </c>
      <c r="N33" s="5"/>
      <c r="O33" s="62"/>
      <c r="P33" s="68"/>
      <c r="Q33" s="69"/>
      <c r="R33" s="62"/>
      <c r="S33" s="68"/>
      <c r="T33" s="69"/>
      <c r="U33" s="62"/>
      <c r="V33" s="69"/>
      <c r="W33" s="5"/>
      <c r="X33" s="5"/>
      <c r="Y33" s="5"/>
      <c r="Z33" s="5">
        <v>61</v>
      </c>
      <c r="AA33" s="26">
        <f t="shared" si="1"/>
        <v>2677</v>
      </c>
    </row>
    <row r="34" spans="1:27" ht="15">
      <c r="A34" s="2">
        <v>20804</v>
      </c>
      <c r="B34" s="86" t="s">
        <v>42</v>
      </c>
      <c r="C34" s="87"/>
      <c r="D34" s="87"/>
      <c r="E34" s="88"/>
      <c r="F34" s="75">
        <v>8</v>
      </c>
      <c r="G34" s="84"/>
      <c r="H34" s="85"/>
      <c r="I34" s="74">
        <v>4</v>
      </c>
      <c r="J34" s="75"/>
      <c r="K34" s="76"/>
      <c r="L34" s="5">
        <v>252</v>
      </c>
      <c r="M34" s="5"/>
      <c r="N34" s="5"/>
      <c r="O34" s="62">
        <v>3050</v>
      </c>
      <c r="P34" s="68"/>
      <c r="Q34" s="69"/>
      <c r="R34" s="62"/>
      <c r="S34" s="68"/>
      <c r="T34" s="69"/>
      <c r="U34" s="62">
        <v>540</v>
      </c>
      <c r="V34" s="69"/>
      <c r="W34" s="5"/>
      <c r="X34" s="5"/>
      <c r="Y34" s="5"/>
      <c r="Z34" s="5">
        <v>56</v>
      </c>
      <c r="AA34" s="4">
        <f t="shared" si="1"/>
        <v>3910</v>
      </c>
    </row>
    <row r="35" spans="1:27" ht="16.5" customHeight="1">
      <c r="A35" s="2">
        <v>20805</v>
      </c>
      <c r="B35" s="86" t="s">
        <v>43</v>
      </c>
      <c r="C35" s="87"/>
      <c r="D35" s="87"/>
      <c r="E35" s="88"/>
      <c r="F35" s="89"/>
      <c r="G35" s="90"/>
      <c r="H35" s="91"/>
      <c r="I35" s="92">
        <v>20</v>
      </c>
      <c r="J35" s="89"/>
      <c r="K35" s="93"/>
      <c r="L35" s="23">
        <v>1100</v>
      </c>
      <c r="M35" s="23"/>
      <c r="N35" s="23">
        <v>296</v>
      </c>
      <c r="O35" s="94">
        <v>2829</v>
      </c>
      <c r="P35" s="104"/>
      <c r="Q35" s="105"/>
      <c r="R35" s="94"/>
      <c r="S35" s="104"/>
      <c r="T35" s="105"/>
      <c r="U35" s="94">
        <v>456</v>
      </c>
      <c r="V35" s="105"/>
      <c r="W35" s="23">
        <v>58</v>
      </c>
      <c r="X35" s="23">
        <v>25</v>
      </c>
      <c r="Y35" s="23"/>
      <c r="Z35" s="23">
        <v>69</v>
      </c>
      <c r="AA35" s="26">
        <f t="shared" si="1"/>
        <v>4853</v>
      </c>
    </row>
    <row r="36" spans="1:27" ht="16.5" customHeight="1">
      <c r="A36" s="2">
        <v>20806</v>
      </c>
      <c r="B36" s="86" t="s">
        <v>44</v>
      </c>
      <c r="C36" s="106"/>
      <c r="D36" s="106"/>
      <c r="E36" s="107"/>
      <c r="F36" s="75"/>
      <c r="G36" s="84"/>
      <c r="H36" s="85"/>
      <c r="I36" s="74">
        <v>1</v>
      </c>
      <c r="J36" s="75"/>
      <c r="K36" s="76"/>
      <c r="L36" s="5">
        <v>2963</v>
      </c>
      <c r="M36" s="5"/>
      <c r="N36" s="5">
        <v>1084</v>
      </c>
      <c r="O36" s="62">
        <v>1494</v>
      </c>
      <c r="P36" s="68"/>
      <c r="Q36" s="69"/>
      <c r="R36" s="62"/>
      <c r="S36" s="68"/>
      <c r="T36" s="69"/>
      <c r="U36" s="62">
        <v>156</v>
      </c>
      <c r="V36" s="69"/>
      <c r="W36" s="5">
        <v>410</v>
      </c>
      <c r="X36" s="5">
        <v>179</v>
      </c>
      <c r="Y36" s="5"/>
      <c r="Z36" s="5">
        <v>78</v>
      </c>
      <c r="AA36" s="4">
        <f t="shared" si="1"/>
        <v>6365</v>
      </c>
    </row>
    <row r="37" spans="1:27" ht="15">
      <c r="A37" s="2">
        <v>20807</v>
      </c>
      <c r="B37" s="70" t="s">
        <v>45</v>
      </c>
      <c r="C37" s="102"/>
      <c r="D37" s="102"/>
      <c r="E37" s="103"/>
      <c r="F37" s="75"/>
      <c r="G37" s="84"/>
      <c r="H37" s="85"/>
      <c r="I37" s="74"/>
      <c r="J37" s="75"/>
      <c r="K37" s="76"/>
      <c r="L37" s="5"/>
      <c r="M37" s="5"/>
      <c r="N37" s="5"/>
      <c r="O37" s="62"/>
      <c r="P37" s="68"/>
      <c r="Q37" s="69"/>
      <c r="R37" s="62"/>
      <c r="S37" s="68"/>
      <c r="T37" s="69"/>
      <c r="U37" s="62"/>
      <c r="V37" s="69"/>
      <c r="W37" s="5"/>
      <c r="X37" s="5"/>
      <c r="Y37" s="5"/>
      <c r="Z37" s="5"/>
      <c r="AA37" s="4">
        <f t="shared" si="1"/>
        <v>0</v>
      </c>
    </row>
    <row r="38" spans="1:27" ht="15">
      <c r="A38" s="2">
        <v>20808</v>
      </c>
      <c r="B38" s="70" t="s">
        <v>46</v>
      </c>
      <c r="C38" s="66"/>
      <c r="D38" s="66"/>
      <c r="E38" s="67"/>
      <c r="F38" s="75"/>
      <c r="G38" s="84"/>
      <c r="H38" s="85"/>
      <c r="I38" s="74"/>
      <c r="J38" s="75"/>
      <c r="K38" s="76"/>
      <c r="L38" s="5"/>
      <c r="M38" s="5"/>
      <c r="N38" s="5"/>
      <c r="O38" s="62"/>
      <c r="P38" s="68"/>
      <c r="Q38" s="69"/>
      <c r="R38" s="62"/>
      <c r="S38" s="68"/>
      <c r="T38" s="69"/>
      <c r="U38" s="62"/>
      <c r="V38" s="69"/>
      <c r="W38" s="5"/>
      <c r="X38" s="5"/>
      <c r="Y38" s="5"/>
      <c r="Z38" s="5"/>
      <c r="AA38" s="4">
        <f t="shared" si="1"/>
        <v>0</v>
      </c>
    </row>
    <row r="39" spans="1:27" ht="15">
      <c r="A39" s="1">
        <v>20900</v>
      </c>
      <c r="B39" s="65" t="s">
        <v>47</v>
      </c>
      <c r="C39" s="66"/>
      <c r="D39" s="66"/>
      <c r="E39" s="67"/>
      <c r="F39" s="97"/>
      <c r="G39" s="98"/>
      <c r="H39" s="99"/>
      <c r="I39" s="100"/>
      <c r="J39" s="97"/>
      <c r="K39" s="101"/>
      <c r="L39" s="10"/>
      <c r="M39" s="10"/>
      <c r="N39" s="10"/>
      <c r="O39" s="72"/>
      <c r="P39" s="71"/>
      <c r="Q39" s="73"/>
      <c r="R39" s="72"/>
      <c r="S39" s="71"/>
      <c r="T39" s="73"/>
      <c r="U39" s="72"/>
      <c r="V39" s="73"/>
      <c r="W39" s="10"/>
      <c r="X39" s="10"/>
      <c r="Y39" s="10"/>
      <c r="Z39" s="10"/>
      <c r="AA39" s="28">
        <f t="shared" si="1"/>
        <v>0</v>
      </c>
    </row>
    <row r="40" spans="1:27" ht="15">
      <c r="A40" s="2">
        <v>20901</v>
      </c>
      <c r="B40" s="70" t="s">
        <v>41</v>
      </c>
      <c r="C40" s="66"/>
      <c r="D40" s="66"/>
      <c r="E40" s="67"/>
      <c r="F40" s="75">
        <v>533</v>
      </c>
      <c r="G40" s="84"/>
      <c r="H40" s="85"/>
      <c r="I40" s="74">
        <v>17</v>
      </c>
      <c r="J40" s="75"/>
      <c r="K40" s="76"/>
      <c r="L40" s="5">
        <v>586</v>
      </c>
      <c r="M40" s="5"/>
      <c r="N40" s="5">
        <v>590</v>
      </c>
      <c r="O40" s="62"/>
      <c r="P40" s="63"/>
      <c r="Q40" s="64"/>
      <c r="R40" s="62"/>
      <c r="S40" s="63"/>
      <c r="T40" s="64"/>
      <c r="U40" s="62"/>
      <c r="V40" s="64"/>
      <c r="W40" s="5"/>
      <c r="X40" s="5"/>
      <c r="Y40" s="5"/>
      <c r="Z40" s="5">
        <v>16</v>
      </c>
      <c r="AA40" s="4">
        <f t="shared" si="1"/>
        <v>1742</v>
      </c>
    </row>
    <row r="41" spans="1:27" ht="15">
      <c r="A41" s="2">
        <v>20902</v>
      </c>
      <c r="B41" s="70" t="s">
        <v>42</v>
      </c>
      <c r="C41" s="66"/>
      <c r="D41" s="66"/>
      <c r="E41" s="67"/>
      <c r="F41" s="75"/>
      <c r="G41" s="84"/>
      <c r="H41" s="85"/>
      <c r="I41" s="74"/>
      <c r="J41" s="75"/>
      <c r="K41" s="76"/>
      <c r="L41" s="5">
        <v>237</v>
      </c>
      <c r="M41" s="5"/>
      <c r="N41" s="5"/>
      <c r="O41" s="62"/>
      <c r="P41" s="63"/>
      <c r="Q41" s="64"/>
      <c r="R41" s="62"/>
      <c r="S41" s="63"/>
      <c r="T41" s="64"/>
      <c r="U41" s="62"/>
      <c r="V41" s="64"/>
      <c r="W41" s="5">
        <v>364</v>
      </c>
      <c r="X41" s="5">
        <v>159</v>
      </c>
      <c r="Y41" s="5"/>
      <c r="Z41" s="5">
        <v>11</v>
      </c>
      <c r="AA41" s="4">
        <f t="shared" si="1"/>
        <v>771</v>
      </c>
    </row>
    <row r="42" spans="1:27" ht="15" customHeight="1">
      <c r="A42" s="2">
        <v>20903</v>
      </c>
      <c r="B42" s="86" t="s">
        <v>43</v>
      </c>
      <c r="C42" s="87"/>
      <c r="D42" s="87"/>
      <c r="E42" s="88"/>
      <c r="F42" s="89">
        <v>284</v>
      </c>
      <c r="G42" s="90"/>
      <c r="H42" s="91"/>
      <c r="I42" s="92">
        <v>6</v>
      </c>
      <c r="J42" s="89"/>
      <c r="K42" s="93"/>
      <c r="L42" s="23">
        <v>524</v>
      </c>
      <c r="M42" s="23"/>
      <c r="N42" s="23"/>
      <c r="O42" s="94">
        <v>733</v>
      </c>
      <c r="P42" s="95"/>
      <c r="Q42" s="96"/>
      <c r="R42" s="94"/>
      <c r="S42" s="95"/>
      <c r="T42" s="96"/>
      <c r="U42" s="94">
        <v>118</v>
      </c>
      <c r="V42" s="96"/>
      <c r="W42" s="23"/>
      <c r="X42" s="23"/>
      <c r="Y42" s="23"/>
      <c r="Z42" s="23">
        <v>24</v>
      </c>
      <c r="AA42" s="26">
        <f t="shared" si="1"/>
        <v>1689</v>
      </c>
    </row>
    <row r="43" spans="1:27" ht="15">
      <c r="A43" s="2">
        <v>20904</v>
      </c>
      <c r="B43" s="70" t="s">
        <v>44</v>
      </c>
      <c r="C43" s="66"/>
      <c r="D43" s="66"/>
      <c r="E43" s="67"/>
      <c r="F43" s="75"/>
      <c r="G43" s="84"/>
      <c r="H43" s="85"/>
      <c r="I43" s="74"/>
      <c r="J43" s="75"/>
      <c r="K43" s="76"/>
      <c r="L43" s="5">
        <v>71</v>
      </c>
      <c r="M43" s="5"/>
      <c r="N43" s="5"/>
      <c r="O43" s="62"/>
      <c r="P43" s="63"/>
      <c r="Q43" s="64"/>
      <c r="R43" s="62"/>
      <c r="S43" s="63"/>
      <c r="T43" s="64"/>
      <c r="U43" s="62"/>
      <c r="V43" s="64"/>
      <c r="W43" s="5"/>
      <c r="X43" s="5"/>
      <c r="Y43" s="5"/>
      <c r="Z43" s="5">
        <v>1</v>
      </c>
      <c r="AA43" s="4">
        <f t="shared" si="1"/>
        <v>72</v>
      </c>
    </row>
    <row r="44" spans="1:27" ht="15">
      <c r="A44" s="1">
        <v>20905</v>
      </c>
      <c r="B44" s="70" t="s">
        <v>46</v>
      </c>
      <c r="C44" s="66"/>
      <c r="D44" s="66"/>
      <c r="E44" s="67"/>
      <c r="F44" s="75"/>
      <c r="G44" s="84"/>
      <c r="H44" s="85"/>
      <c r="I44" s="74"/>
      <c r="J44" s="75"/>
      <c r="K44" s="76"/>
      <c r="L44" s="5"/>
      <c r="M44" s="5"/>
      <c r="N44" s="5"/>
      <c r="O44" s="62"/>
      <c r="P44" s="63"/>
      <c r="Q44" s="64"/>
      <c r="R44" s="62"/>
      <c r="S44" s="63"/>
      <c r="T44" s="64"/>
      <c r="U44" s="62"/>
      <c r="V44" s="64"/>
      <c r="W44" s="5"/>
      <c r="X44" s="5"/>
      <c r="Y44" s="5"/>
      <c r="Z44" s="5"/>
      <c r="AA44" s="4">
        <f t="shared" si="1"/>
        <v>0</v>
      </c>
    </row>
    <row r="45" spans="1:27" s="9" customFormat="1" ht="15">
      <c r="A45" s="2">
        <v>20906</v>
      </c>
      <c r="B45" s="70" t="s">
        <v>45</v>
      </c>
      <c r="C45" s="66"/>
      <c r="D45" s="66"/>
      <c r="E45" s="67"/>
      <c r="F45" s="75"/>
      <c r="G45" s="84"/>
      <c r="H45" s="85"/>
      <c r="I45" s="74"/>
      <c r="J45" s="75"/>
      <c r="K45" s="76"/>
      <c r="L45" s="5"/>
      <c r="M45" s="5"/>
      <c r="N45" s="5"/>
      <c r="O45" s="62"/>
      <c r="P45" s="68"/>
      <c r="Q45" s="69"/>
      <c r="R45" s="62"/>
      <c r="S45" s="68"/>
      <c r="T45" s="69"/>
      <c r="U45" s="62"/>
      <c r="V45" s="69"/>
      <c r="W45" s="5"/>
      <c r="X45" s="5"/>
      <c r="Y45" s="5"/>
      <c r="Z45" s="5"/>
      <c r="AA45" s="4">
        <f t="shared" si="1"/>
        <v>0</v>
      </c>
    </row>
    <row r="46" spans="1:27" ht="15">
      <c r="A46" s="1">
        <v>21000</v>
      </c>
      <c r="B46" s="65" t="s">
        <v>48</v>
      </c>
      <c r="C46" s="66"/>
      <c r="D46" s="66"/>
      <c r="E46" s="67"/>
      <c r="F46" s="97"/>
      <c r="G46" s="98"/>
      <c r="H46" s="99"/>
      <c r="I46" s="100"/>
      <c r="J46" s="97"/>
      <c r="K46" s="101"/>
      <c r="L46" s="10"/>
      <c r="M46" s="10"/>
      <c r="N46" s="10"/>
      <c r="O46" s="72"/>
      <c r="P46" s="71"/>
      <c r="Q46" s="73"/>
      <c r="R46" s="72"/>
      <c r="S46" s="71"/>
      <c r="T46" s="73"/>
      <c r="U46" s="72"/>
      <c r="V46" s="73"/>
      <c r="W46" s="10"/>
      <c r="X46" s="10"/>
      <c r="Y46" s="10"/>
      <c r="Z46" s="10"/>
      <c r="AA46" s="28">
        <f t="shared" si="1"/>
        <v>0</v>
      </c>
    </row>
    <row r="47" spans="1:27" ht="15">
      <c r="A47" s="2">
        <v>21001</v>
      </c>
      <c r="B47" s="70" t="s">
        <v>49</v>
      </c>
      <c r="C47" s="66"/>
      <c r="D47" s="66"/>
      <c r="E47" s="67"/>
      <c r="F47" s="75">
        <v>1356</v>
      </c>
      <c r="G47" s="84"/>
      <c r="H47" s="85"/>
      <c r="I47" s="74">
        <v>200</v>
      </c>
      <c r="J47" s="75"/>
      <c r="K47" s="76"/>
      <c r="L47" s="5">
        <v>1000</v>
      </c>
      <c r="M47" s="5"/>
      <c r="N47" s="5">
        <v>1972</v>
      </c>
      <c r="O47" s="62">
        <v>10035</v>
      </c>
      <c r="P47" s="63"/>
      <c r="Q47" s="64"/>
      <c r="R47" s="62"/>
      <c r="S47" s="63"/>
      <c r="T47" s="64"/>
      <c r="U47" s="62">
        <v>1701</v>
      </c>
      <c r="V47" s="64"/>
      <c r="W47" s="5">
        <v>196</v>
      </c>
      <c r="X47" s="5">
        <v>86</v>
      </c>
      <c r="Y47" s="5"/>
      <c r="Z47" s="5">
        <v>224</v>
      </c>
      <c r="AA47" s="4">
        <f t="shared" si="1"/>
        <v>16770</v>
      </c>
    </row>
    <row r="48" spans="1:27" ht="15">
      <c r="A48" s="2">
        <v>21002</v>
      </c>
      <c r="B48" s="70" t="s">
        <v>42</v>
      </c>
      <c r="C48" s="66"/>
      <c r="D48" s="66"/>
      <c r="E48" s="67"/>
      <c r="F48" s="75">
        <v>9</v>
      </c>
      <c r="G48" s="84"/>
      <c r="H48" s="85"/>
      <c r="I48" s="74"/>
      <c r="J48" s="75"/>
      <c r="K48" s="76"/>
      <c r="L48" s="5">
        <v>1766</v>
      </c>
      <c r="M48" s="5"/>
      <c r="N48" s="5"/>
      <c r="O48" s="62"/>
      <c r="P48" s="63"/>
      <c r="Q48" s="64"/>
      <c r="R48" s="62"/>
      <c r="S48" s="63"/>
      <c r="T48" s="64"/>
      <c r="U48" s="62"/>
      <c r="V48" s="64"/>
      <c r="W48" s="5"/>
      <c r="X48" s="5"/>
      <c r="Y48" s="5"/>
      <c r="Z48" s="5">
        <v>26</v>
      </c>
      <c r="AA48" s="4">
        <f t="shared" si="1"/>
        <v>1801</v>
      </c>
    </row>
    <row r="49" spans="1:27" ht="15">
      <c r="A49" s="2">
        <v>21003</v>
      </c>
      <c r="B49" s="86" t="s">
        <v>43</v>
      </c>
      <c r="C49" s="87"/>
      <c r="D49" s="87"/>
      <c r="E49" s="88"/>
      <c r="F49" s="89">
        <v>25</v>
      </c>
      <c r="G49" s="90"/>
      <c r="H49" s="91"/>
      <c r="I49" s="92">
        <v>5</v>
      </c>
      <c r="J49" s="89"/>
      <c r="K49" s="93"/>
      <c r="L49" s="23">
        <v>430</v>
      </c>
      <c r="M49" s="23"/>
      <c r="N49" s="23"/>
      <c r="O49" s="94">
        <v>152</v>
      </c>
      <c r="P49" s="95"/>
      <c r="Q49" s="96"/>
      <c r="R49" s="94"/>
      <c r="S49" s="95"/>
      <c r="T49" s="96"/>
      <c r="U49" s="94">
        <v>30</v>
      </c>
      <c r="V49" s="96"/>
      <c r="W49" s="23"/>
      <c r="X49" s="23"/>
      <c r="Y49" s="23"/>
      <c r="Z49" s="23">
        <v>9</v>
      </c>
      <c r="AA49" s="26">
        <f t="shared" si="1"/>
        <v>651</v>
      </c>
    </row>
    <row r="50" spans="1:27" ht="15">
      <c r="A50" s="2">
        <v>21004</v>
      </c>
      <c r="B50" s="70" t="s">
        <v>44</v>
      </c>
      <c r="C50" s="66"/>
      <c r="D50" s="66"/>
      <c r="E50" s="67"/>
      <c r="F50" s="75">
        <v>834</v>
      </c>
      <c r="G50" s="84"/>
      <c r="H50" s="85"/>
      <c r="I50" s="74"/>
      <c r="J50" s="75"/>
      <c r="K50" s="76"/>
      <c r="L50" s="5">
        <v>19839</v>
      </c>
      <c r="M50" s="5"/>
      <c r="N50" s="5"/>
      <c r="O50" s="62"/>
      <c r="P50" s="63"/>
      <c r="Q50" s="64"/>
      <c r="R50" s="62"/>
      <c r="S50" s="63"/>
      <c r="T50" s="64"/>
      <c r="U50" s="62"/>
      <c r="V50" s="64"/>
      <c r="W50" s="5"/>
      <c r="X50" s="5"/>
      <c r="Y50" s="5">
        <v>912</v>
      </c>
      <c r="Z50" s="5">
        <v>311</v>
      </c>
      <c r="AA50" s="4">
        <f t="shared" si="1"/>
        <v>21896</v>
      </c>
    </row>
    <row r="51" spans="1:27" ht="15">
      <c r="A51" s="2">
        <v>21005</v>
      </c>
      <c r="B51" s="70" t="s">
        <v>46</v>
      </c>
      <c r="C51" s="66"/>
      <c r="D51" s="66"/>
      <c r="E51" s="67"/>
      <c r="F51" s="75"/>
      <c r="G51" s="84"/>
      <c r="H51" s="85"/>
      <c r="I51" s="74"/>
      <c r="J51" s="75"/>
      <c r="K51" s="76"/>
      <c r="L51" s="5"/>
      <c r="M51" s="5"/>
      <c r="N51" s="5"/>
      <c r="O51" s="62"/>
      <c r="P51" s="63"/>
      <c r="Q51" s="64"/>
      <c r="R51" s="62"/>
      <c r="S51" s="63"/>
      <c r="T51" s="64"/>
      <c r="U51" s="62"/>
      <c r="V51" s="64"/>
      <c r="W51" s="5"/>
      <c r="X51" s="5"/>
      <c r="Y51" s="5"/>
      <c r="Z51" s="5"/>
      <c r="AA51" s="4">
        <f t="shared" si="1"/>
        <v>0</v>
      </c>
    </row>
    <row r="52" spans="1:27" ht="15">
      <c r="A52" s="1">
        <v>21006</v>
      </c>
      <c r="B52" s="70" t="s">
        <v>45</v>
      </c>
      <c r="C52" s="66"/>
      <c r="D52" s="66"/>
      <c r="E52" s="67"/>
      <c r="F52" s="75"/>
      <c r="G52" s="84"/>
      <c r="H52" s="85"/>
      <c r="I52" s="74"/>
      <c r="J52" s="75"/>
      <c r="K52" s="76"/>
      <c r="L52" s="5">
        <v>1586</v>
      </c>
      <c r="M52" s="5"/>
      <c r="N52" s="5"/>
      <c r="O52" s="62"/>
      <c r="P52" s="63"/>
      <c r="Q52" s="64"/>
      <c r="R52" s="62"/>
      <c r="S52" s="63"/>
      <c r="T52" s="64"/>
      <c r="U52" s="62"/>
      <c r="V52" s="64"/>
      <c r="W52" s="5"/>
      <c r="X52" s="5"/>
      <c r="Y52" s="5"/>
      <c r="Z52" s="5">
        <v>24</v>
      </c>
      <c r="AA52" s="4">
        <f t="shared" si="1"/>
        <v>1610</v>
      </c>
    </row>
    <row r="53" spans="1:27" ht="15">
      <c r="A53" s="2">
        <v>21100</v>
      </c>
      <c r="B53" s="65" t="s">
        <v>50</v>
      </c>
      <c r="C53" s="66"/>
      <c r="D53" s="66"/>
      <c r="E53" s="67"/>
      <c r="F53" s="75"/>
      <c r="G53" s="84"/>
      <c r="H53" s="85"/>
      <c r="I53" s="74"/>
      <c r="J53" s="75"/>
      <c r="K53" s="76"/>
      <c r="L53" s="5">
        <v>313</v>
      </c>
      <c r="M53" s="5"/>
      <c r="N53" s="5"/>
      <c r="O53" s="62"/>
      <c r="P53" s="63"/>
      <c r="Q53" s="64"/>
      <c r="R53" s="62"/>
      <c r="S53" s="63"/>
      <c r="T53" s="64"/>
      <c r="U53" s="62"/>
      <c r="V53" s="64"/>
      <c r="W53" s="5"/>
      <c r="X53" s="5"/>
      <c r="Y53" s="5"/>
      <c r="Z53" s="5">
        <v>5</v>
      </c>
      <c r="AA53" s="4">
        <f t="shared" si="1"/>
        <v>318</v>
      </c>
    </row>
    <row r="54" spans="1:27" ht="21.75" customHeight="1" thickBot="1">
      <c r="A54" s="6">
        <v>29999</v>
      </c>
      <c r="B54" s="77" t="s">
        <v>51</v>
      </c>
      <c r="C54" s="78"/>
      <c r="D54" s="78"/>
      <c r="E54" s="79"/>
      <c r="F54" s="54">
        <f>SUM(F16:H53)</f>
        <v>14369</v>
      </c>
      <c r="G54" s="55"/>
      <c r="H54" s="56"/>
      <c r="I54" s="54">
        <f>SUM(I16:K53)</f>
        <v>804</v>
      </c>
      <c r="J54" s="55"/>
      <c r="K54" s="56"/>
      <c r="L54" s="7">
        <f>SUM(L16:L53)</f>
        <v>171656</v>
      </c>
      <c r="M54" s="7">
        <f>SUM(M16:M53)</f>
        <v>5551</v>
      </c>
      <c r="N54" s="7">
        <f>SUM(N16:N53)</f>
        <v>15082</v>
      </c>
      <c r="O54" s="60">
        <f>SUM(O16:Q53)</f>
        <v>38481</v>
      </c>
      <c r="P54" s="54"/>
      <c r="Q54" s="61"/>
      <c r="R54" s="60">
        <f>SUM(R16:T53)</f>
        <v>0</v>
      </c>
      <c r="S54" s="54"/>
      <c r="T54" s="61"/>
      <c r="U54" s="60">
        <f>SUM(U16:V53)</f>
        <v>7622</v>
      </c>
      <c r="V54" s="61"/>
      <c r="W54" s="7">
        <f>SUM(W16:W53)</f>
        <v>6872</v>
      </c>
      <c r="X54" s="7">
        <f>SUM(X16:X53)</f>
        <v>2999</v>
      </c>
      <c r="Y54" s="7">
        <f>SUM(Y16:Y53)</f>
        <v>912</v>
      </c>
      <c r="Z54" s="7">
        <f>SUM(Z16:Z53)</f>
        <v>3980</v>
      </c>
      <c r="AA54" s="8">
        <f>SUM(F54:Z54)</f>
        <v>268328</v>
      </c>
    </row>
    <row r="55" spans="1:27" ht="13.5" thickBot="1">
      <c r="A55" s="6"/>
      <c r="B55" s="80" t="s">
        <v>52</v>
      </c>
      <c r="C55" s="81"/>
      <c r="D55" s="81"/>
      <c r="E55" s="81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3"/>
    </row>
    <row r="56" spans="1:27" s="9" customFormat="1" ht="15">
      <c r="A56" s="2">
        <v>30100</v>
      </c>
      <c r="B56" s="65" t="s">
        <v>53</v>
      </c>
      <c r="C56" s="66"/>
      <c r="D56" s="66"/>
      <c r="E56" s="67"/>
      <c r="F56" s="75"/>
      <c r="G56" s="84"/>
      <c r="H56" s="85"/>
      <c r="I56" s="74"/>
      <c r="J56" s="75"/>
      <c r="K56" s="76"/>
      <c r="L56" s="3"/>
      <c r="M56" s="3"/>
      <c r="N56" s="3"/>
      <c r="O56" s="74"/>
      <c r="P56" s="75"/>
      <c r="Q56" s="76"/>
      <c r="R56" s="74"/>
      <c r="S56" s="75"/>
      <c r="T56" s="76"/>
      <c r="U56" s="74"/>
      <c r="V56" s="76"/>
      <c r="W56" s="3"/>
      <c r="X56" s="3"/>
      <c r="Y56" s="3"/>
      <c r="Z56" s="3"/>
      <c r="AA56" s="4">
        <f>SUM(F56:Z56)</f>
        <v>0</v>
      </c>
    </row>
    <row r="57" spans="1:27" s="15" customFormat="1" ht="15">
      <c r="A57" s="2">
        <v>30200</v>
      </c>
      <c r="B57" s="65" t="s">
        <v>54</v>
      </c>
      <c r="C57" s="66"/>
      <c r="D57" s="66"/>
      <c r="E57" s="67"/>
      <c r="F57" s="71"/>
      <c r="G57" s="68"/>
      <c r="H57" s="69"/>
      <c r="I57" s="72"/>
      <c r="J57" s="71"/>
      <c r="K57" s="73"/>
      <c r="L57" s="10"/>
      <c r="M57" s="10"/>
      <c r="N57" s="10"/>
      <c r="O57" s="72"/>
      <c r="P57" s="71"/>
      <c r="Q57" s="73"/>
      <c r="R57" s="72"/>
      <c r="S57" s="71"/>
      <c r="T57" s="73"/>
      <c r="U57" s="72"/>
      <c r="V57" s="73"/>
      <c r="W57" s="10"/>
      <c r="X57" s="10"/>
      <c r="Y57" s="10"/>
      <c r="Z57" s="10"/>
      <c r="AA57" s="28">
        <f aca="true" t="shared" si="2" ref="AA57:AA64">SUM(F57:Z57)</f>
        <v>0</v>
      </c>
    </row>
    <row r="58" spans="1:27" ht="15">
      <c r="A58" s="2">
        <v>30201</v>
      </c>
      <c r="B58" s="70" t="s">
        <v>55</v>
      </c>
      <c r="C58" s="66"/>
      <c r="D58" s="66"/>
      <c r="E58" s="67"/>
      <c r="F58" s="63"/>
      <c r="G58" s="68"/>
      <c r="H58" s="69"/>
      <c r="I58" s="62"/>
      <c r="J58" s="63"/>
      <c r="K58" s="64"/>
      <c r="L58" s="5"/>
      <c r="M58" s="5"/>
      <c r="N58" s="5"/>
      <c r="O58" s="62"/>
      <c r="P58" s="63"/>
      <c r="Q58" s="64"/>
      <c r="R58" s="62"/>
      <c r="S58" s="63"/>
      <c r="T58" s="64"/>
      <c r="U58" s="62"/>
      <c r="V58" s="64"/>
      <c r="W58" s="5"/>
      <c r="X58" s="5"/>
      <c r="Y58" s="5"/>
      <c r="Z58" s="5"/>
      <c r="AA58" s="4">
        <f t="shared" si="2"/>
        <v>0</v>
      </c>
    </row>
    <row r="59" spans="1:28" ht="15">
      <c r="A59" s="2">
        <v>30202</v>
      </c>
      <c r="B59" s="70" t="s">
        <v>56</v>
      </c>
      <c r="C59" s="66"/>
      <c r="D59" s="66"/>
      <c r="E59" s="67"/>
      <c r="F59" s="63"/>
      <c r="G59" s="68"/>
      <c r="H59" s="69"/>
      <c r="I59" s="62"/>
      <c r="J59" s="63"/>
      <c r="K59" s="64"/>
      <c r="L59" s="5">
        <v>148151</v>
      </c>
      <c r="M59" s="5">
        <v>1470</v>
      </c>
      <c r="N59" s="5"/>
      <c r="O59" s="62"/>
      <c r="P59" s="63"/>
      <c r="Q59" s="64"/>
      <c r="R59" s="62"/>
      <c r="S59" s="63"/>
      <c r="T59" s="64"/>
      <c r="U59" s="62"/>
      <c r="V59" s="64"/>
      <c r="W59" s="5"/>
      <c r="X59" s="5"/>
      <c r="Y59" s="5">
        <v>660</v>
      </c>
      <c r="Z59" s="5">
        <v>2166</v>
      </c>
      <c r="AA59" s="4">
        <f t="shared" si="2"/>
        <v>152447</v>
      </c>
      <c r="AB59" s="22"/>
    </row>
    <row r="60" spans="1:27" ht="15">
      <c r="A60" s="1">
        <v>30300</v>
      </c>
      <c r="B60" s="65" t="s">
        <v>57</v>
      </c>
      <c r="C60" s="66"/>
      <c r="D60" s="66"/>
      <c r="E60" s="67"/>
      <c r="F60" s="63"/>
      <c r="G60" s="68"/>
      <c r="H60" s="69"/>
      <c r="I60" s="62"/>
      <c r="J60" s="63"/>
      <c r="K60" s="64"/>
      <c r="L60" s="5"/>
      <c r="M60" s="5"/>
      <c r="N60" s="5"/>
      <c r="O60" s="62"/>
      <c r="P60" s="63"/>
      <c r="Q60" s="64"/>
      <c r="R60" s="62"/>
      <c r="S60" s="63"/>
      <c r="T60" s="64"/>
      <c r="U60" s="62"/>
      <c r="V60" s="64"/>
      <c r="W60" s="5"/>
      <c r="X60" s="5"/>
      <c r="Y60" s="5"/>
      <c r="Z60" s="5"/>
      <c r="AA60" s="4">
        <f t="shared" si="2"/>
        <v>0</v>
      </c>
    </row>
    <row r="61" spans="1:30" ht="15">
      <c r="A61" s="2">
        <v>30400</v>
      </c>
      <c r="B61" s="65" t="s">
        <v>58</v>
      </c>
      <c r="C61" s="66"/>
      <c r="D61" s="66"/>
      <c r="E61" s="67"/>
      <c r="F61" s="63"/>
      <c r="G61" s="68"/>
      <c r="H61" s="69"/>
      <c r="I61" s="62"/>
      <c r="J61" s="63"/>
      <c r="K61" s="64"/>
      <c r="L61" s="5"/>
      <c r="M61" s="5"/>
      <c r="N61" s="5"/>
      <c r="O61" s="62"/>
      <c r="P61" s="63"/>
      <c r="Q61" s="64"/>
      <c r="R61" s="62"/>
      <c r="S61" s="63"/>
      <c r="T61" s="64"/>
      <c r="U61" s="62"/>
      <c r="V61" s="64"/>
      <c r="W61" s="5"/>
      <c r="X61" s="5"/>
      <c r="Y61" s="5"/>
      <c r="Z61" s="5"/>
      <c r="AA61" s="4">
        <f t="shared" si="2"/>
        <v>0</v>
      </c>
      <c r="AC61" s="17"/>
      <c r="AD61" s="18"/>
    </row>
    <row r="62" spans="1:27" ht="15">
      <c r="A62" s="2">
        <v>30500</v>
      </c>
      <c r="B62" s="65" t="s">
        <v>59</v>
      </c>
      <c r="C62" s="66"/>
      <c r="D62" s="66"/>
      <c r="E62" s="67"/>
      <c r="F62" s="63"/>
      <c r="G62" s="68"/>
      <c r="H62" s="69"/>
      <c r="I62" s="62"/>
      <c r="J62" s="63"/>
      <c r="K62" s="64"/>
      <c r="L62" s="5">
        <v>138</v>
      </c>
      <c r="M62" s="5"/>
      <c r="N62" s="5"/>
      <c r="O62" s="62"/>
      <c r="P62" s="63"/>
      <c r="Q62" s="64"/>
      <c r="R62" s="62"/>
      <c r="S62" s="63"/>
      <c r="T62" s="64"/>
      <c r="U62" s="62"/>
      <c r="V62" s="64"/>
      <c r="W62" s="5"/>
      <c r="X62" s="5"/>
      <c r="Y62" s="5"/>
      <c r="Z62" s="5"/>
      <c r="AA62" s="4">
        <f t="shared" si="2"/>
        <v>138</v>
      </c>
    </row>
    <row r="63" spans="1:29" ht="15">
      <c r="A63" s="1">
        <v>30600</v>
      </c>
      <c r="B63" s="65" t="s">
        <v>60</v>
      </c>
      <c r="C63" s="66"/>
      <c r="D63" s="66"/>
      <c r="E63" s="67"/>
      <c r="F63" s="63"/>
      <c r="G63" s="68"/>
      <c r="H63" s="69"/>
      <c r="I63" s="62"/>
      <c r="J63" s="63"/>
      <c r="K63" s="64"/>
      <c r="L63" s="5"/>
      <c r="M63" s="5"/>
      <c r="N63" s="5"/>
      <c r="O63" s="62"/>
      <c r="P63" s="63"/>
      <c r="Q63" s="64"/>
      <c r="R63" s="62"/>
      <c r="S63" s="63"/>
      <c r="T63" s="64"/>
      <c r="U63" s="62"/>
      <c r="V63" s="64"/>
      <c r="W63" s="5"/>
      <c r="X63" s="5"/>
      <c r="Y63" s="5"/>
      <c r="Z63" s="5"/>
      <c r="AA63" s="4">
        <f t="shared" si="2"/>
        <v>0</v>
      </c>
      <c r="AB63" s="19"/>
      <c r="AC63" s="29"/>
    </row>
    <row r="64" spans="1:27" ht="15">
      <c r="A64" s="1">
        <v>30700</v>
      </c>
      <c r="B64" s="65" t="s">
        <v>61</v>
      </c>
      <c r="C64" s="66"/>
      <c r="D64" s="66"/>
      <c r="E64" s="67"/>
      <c r="F64" s="63"/>
      <c r="G64" s="68"/>
      <c r="H64" s="69"/>
      <c r="I64" s="62"/>
      <c r="J64" s="63"/>
      <c r="K64" s="64"/>
      <c r="L64" s="5"/>
      <c r="M64" s="5"/>
      <c r="N64" s="5"/>
      <c r="O64" s="62"/>
      <c r="P64" s="63"/>
      <c r="Q64" s="64"/>
      <c r="R64" s="62"/>
      <c r="S64" s="63"/>
      <c r="T64" s="64"/>
      <c r="U64" s="62"/>
      <c r="V64" s="64"/>
      <c r="W64" s="5"/>
      <c r="X64" s="5"/>
      <c r="Y64" s="5"/>
      <c r="Z64" s="5"/>
      <c r="AA64" s="4">
        <f t="shared" si="2"/>
        <v>0</v>
      </c>
    </row>
    <row r="65" spans="1:27" ht="16.5" thickBot="1">
      <c r="A65" s="6">
        <v>39999</v>
      </c>
      <c r="B65" s="51" t="s">
        <v>10</v>
      </c>
      <c r="C65" s="52"/>
      <c r="D65" s="52"/>
      <c r="E65" s="53"/>
      <c r="F65" s="54">
        <f>SUM(F56:H64)</f>
        <v>0</v>
      </c>
      <c r="G65" s="55"/>
      <c r="H65" s="56"/>
      <c r="I65" s="54">
        <f>SUM(I56:K64)</f>
        <v>0</v>
      </c>
      <c r="J65" s="55"/>
      <c r="K65" s="56"/>
      <c r="L65" s="7">
        <f>SUM(L56:L64)</f>
        <v>148289</v>
      </c>
      <c r="M65" s="7">
        <f>SUM(M56:M64)</f>
        <v>1470</v>
      </c>
      <c r="N65" s="7">
        <f>SUM(N56:N64)</f>
        <v>0</v>
      </c>
      <c r="O65" s="60">
        <f>SUM(O56:Q64)</f>
        <v>0</v>
      </c>
      <c r="P65" s="54"/>
      <c r="Q65" s="61"/>
      <c r="R65" s="60">
        <f>SUM(R56:T64)</f>
        <v>0</v>
      </c>
      <c r="S65" s="54"/>
      <c r="T65" s="61"/>
      <c r="U65" s="60">
        <f>SUM(U57:V64)</f>
        <v>0</v>
      </c>
      <c r="V65" s="61"/>
      <c r="W65" s="7"/>
      <c r="X65" s="7">
        <f>SUM(X56:X64)</f>
        <v>0</v>
      </c>
      <c r="Y65" s="7">
        <f>SUM(Y56:Y64)</f>
        <v>660</v>
      </c>
      <c r="Z65" s="7">
        <f>SUM(Z56:Z64)</f>
        <v>2166</v>
      </c>
      <c r="AA65" s="27">
        <f>SUM(F65:Z65)</f>
        <v>152585</v>
      </c>
    </row>
    <row r="66" spans="1:27" ht="16.5" thickBot="1">
      <c r="A66" s="12">
        <v>49999</v>
      </c>
      <c r="B66" s="57" t="s">
        <v>62</v>
      </c>
      <c r="C66" s="58"/>
      <c r="D66" s="58"/>
      <c r="E66" s="59"/>
      <c r="F66" s="31">
        <f>F65+F54+F14</f>
        <v>15389</v>
      </c>
      <c r="G66" s="50"/>
      <c r="H66" s="50"/>
      <c r="I66" s="31">
        <f>I65+I54+I14</f>
        <v>932</v>
      </c>
      <c r="J66" s="50"/>
      <c r="K66" s="50"/>
      <c r="L66" s="13">
        <f>L65+L54+L14</f>
        <v>320442</v>
      </c>
      <c r="M66" s="13">
        <f>M65+M54+M14</f>
        <v>7021</v>
      </c>
      <c r="N66" s="13">
        <f>N65+N54+N14</f>
        <v>16117</v>
      </c>
      <c r="O66" s="49">
        <f>O65+O54+O14</f>
        <v>45024</v>
      </c>
      <c r="P66" s="49"/>
      <c r="Q66" s="49"/>
      <c r="R66" s="49">
        <f>R65+R54+R14</f>
        <v>301</v>
      </c>
      <c r="S66" s="49"/>
      <c r="T66" s="49"/>
      <c r="U66" s="49">
        <f>U65+U54+U14</f>
        <v>8341</v>
      </c>
      <c r="V66" s="50"/>
      <c r="W66" s="13">
        <f>W65+W54+W14</f>
        <v>7310</v>
      </c>
      <c r="X66" s="13">
        <f>X65+X54+X14</f>
        <v>3190</v>
      </c>
      <c r="Y66" s="13">
        <f>Y65+Y54+Y14</f>
        <v>1572</v>
      </c>
      <c r="Z66" s="13">
        <f>Z65+Z54+Z14</f>
        <v>6303</v>
      </c>
      <c r="AA66" s="14">
        <f>AA65+AA54+AA14</f>
        <v>431942</v>
      </c>
    </row>
    <row r="68" spans="2:28" ht="12.75">
      <c r="B68" s="17"/>
      <c r="F68" s="48"/>
      <c r="G68" s="48"/>
      <c r="H68" s="48"/>
      <c r="I68" s="46"/>
      <c r="J68" s="46"/>
      <c r="K68" s="46"/>
      <c r="L68" s="20"/>
      <c r="M68" s="20"/>
      <c r="N68" s="17"/>
      <c r="O68" s="24"/>
      <c r="P68" s="24"/>
      <c r="Q68" s="24"/>
      <c r="R68" s="24"/>
      <c r="S68" s="24"/>
      <c r="T68" s="24"/>
      <c r="U68" s="24"/>
      <c r="V68" s="24"/>
      <c r="W68" s="24"/>
      <c r="X68" s="20"/>
      <c r="Y68" s="20"/>
      <c r="Z68" s="20"/>
      <c r="AA68" s="17"/>
      <c r="AB68" s="17"/>
    </row>
    <row r="69" spans="2:23" ht="12.75">
      <c r="B69" s="17"/>
      <c r="O69" s="45"/>
      <c r="P69" s="46"/>
      <c r="Q69" s="46"/>
      <c r="R69" s="46"/>
      <c r="S69" s="46"/>
      <c r="T69" s="46"/>
      <c r="U69" s="46"/>
      <c r="V69" s="46"/>
      <c r="W69" s="46"/>
    </row>
    <row r="70" spans="2:27" ht="12.75">
      <c r="B70" s="17"/>
      <c r="F70" s="17"/>
      <c r="O70" s="47"/>
      <c r="P70" s="47"/>
      <c r="Q70" s="47"/>
      <c r="R70" s="47"/>
      <c r="S70" s="47"/>
      <c r="T70" s="47"/>
      <c r="U70" s="47"/>
      <c r="V70" s="47"/>
      <c r="W70" s="47"/>
      <c r="X70" s="21"/>
      <c r="Y70" s="21"/>
      <c r="Z70" s="21"/>
      <c r="AA70" s="21"/>
    </row>
    <row r="71" spans="13:27" ht="12.75">
      <c r="M71" s="25"/>
      <c r="AA71" s="17"/>
    </row>
    <row r="72" spans="14:27" ht="12.75">
      <c r="N72" s="17"/>
      <c r="AA72" s="29"/>
    </row>
    <row r="73" spans="12:27" ht="12.75">
      <c r="L73" s="25"/>
      <c r="M73" s="19"/>
      <c r="X73" s="17"/>
      <c r="AA73" s="17"/>
    </row>
    <row r="74" spans="25:27" ht="12.75">
      <c r="Y74" s="17"/>
      <c r="Z74" s="17"/>
      <c r="AA74" s="17"/>
    </row>
    <row r="75" spans="26:27" ht="12.75">
      <c r="Z75" s="17"/>
      <c r="AA75" s="17"/>
    </row>
    <row r="76" spans="26:27" ht="12.75">
      <c r="Z76" s="17"/>
      <c r="AA76" s="17"/>
    </row>
    <row r="77" ht="12.75">
      <c r="AA77" s="17"/>
    </row>
  </sheetData>
  <mergeCells count="369">
    <mergeCell ref="A4:A6"/>
    <mergeCell ref="B4:E6"/>
    <mergeCell ref="F4:K4"/>
    <mergeCell ref="L4:N4"/>
    <mergeCell ref="F5:H6"/>
    <mergeCell ref="I5:K6"/>
    <mergeCell ref="L5:L6"/>
    <mergeCell ref="M5:M6"/>
    <mergeCell ref="N5:N6"/>
    <mergeCell ref="Z4:Z6"/>
    <mergeCell ref="AA4:AA6"/>
    <mergeCell ref="O4:Q6"/>
    <mergeCell ref="R4:T6"/>
    <mergeCell ref="U4:V6"/>
    <mergeCell ref="W4:W6"/>
    <mergeCell ref="R9:T9"/>
    <mergeCell ref="U9:V9"/>
    <mergeCell ref="X4:X6"/>
    <mergeCell ref="Y4:Y6"/>
    <mergeCell ref="B7:AA7"/>
    <mergeCell ref="B8:E8"/>
    <mergeCell ref="F8:H8"/>
    <mergeCell ref="I8:K8"/>
    <mergeCell ref="O8:Q8"/>
    <mergeCell ref="R8:T8"/>
    <mergeCell ref="U8:V8"/>
    <mergeCell ref="R10:T10"/>
    <mergeCell ref="U10:V10"/>
    <mergeCell ref="B9:E9"/>
    <mergeCell ref="F9:H9"/>
    <mergeCell ref="I9:K9"/>
    <mergeCell ref="B10:E10"/>
    <mergeCell ref="F10:H10"/>
    <mergeCell ref="I10:K10"/>
    <mergeCell ref="O10:Q10"/>
    <mergeCell ref="O9:Q9"/>
    <mergeCell ref="B11:E11"/>
    <mergeCell ref="F11:H11"/>
    <mergeCell ref="I11:K11"/>
    <mergeCell ref="O11:Q11"/>
    <mergeCell ref="R13:T13"/>
    <mergeCell ref="U13:V13"/>
    <mergeCell ref="B12:E12"/>
    <mergeCell ref="F12:H12"/>
    <mergeCell ref="I12:K12"/>
    <mergeCell ref="O12:Q12"/>
    <mergeCell ref="B13:E13"/>
    <mergeCell ref="F13:H13"/>
    <mergeCell ref="R11:T11"/>
    <mergeCell ref="U11:V11"/>
    <mergeCell ref="R12:T12"/>
    <mergeCell ref="U12:V12"/>
    <mergeCell ref="I14:K14"/>
    <mergeCell ref="O14:Q14"/>
    <mergeCell ref="I13:K13"/>
    <mergeCell ref="O13:Q13"/>
    <mergeCell ref="B14:E14"/>
    <mergeCell ref="F14:H14"/>
    <mergeCell ref="R17:T17"/>
    <mergeCell ref="U17:V17"/>
    <mergeCell ref="R14:T14"/>
    <mergeCell ref="U14:V14"/>
    <mergeCell ref="B15:AA15"/>
    <mergeCell ref="B16:E16"/>
    <mergeCell ref="F16:H16"/>
    <mergeCell ref="I16:K16"/>
    <mergeCell ref="O16:Q16"/>
    <mergeCell ref="R16:T16"/>
    <mergeCell ref="U16:V16"/>
    <mergeCell ref="R18:T18"/>
    <mergeCell ref="U18:V18"/>
    <mergeCell ref="O18:Q18"/>
    <mergeCell ref="O17:Q17"/>
    <mergeCell ref="B17:E17"/>
    <mergeCell ref="F17:H17"/>
    <mergeCell ref="I17:K17"/>
    <mergeCell ref="B18:E18"/>
    <mergeCell ref="F18:H18"/>
    <mergeCell ref="I18:K18"/>
    <mergeCell ref="B19:E19"/>
    <mergeCell ref="F19:H19"/>
    <mergeCell ref="I19:K19"/>
    <mergeCell ref="O19:Q19"/>
    <mergeCell ref="R21:T21"/>
    <mergeCell ref="U21:V21"/>
    <mergeCell ref="B20:D20"/>
    <mergeCell ref="F20:H20"/>
    <mergeCell ref="I20:K20"/>
    <mergeCell ref="O20:Q20"/>
    <mergeCell ref="R19:T19"/>
    <mergeCell ref="U19:V19"/>
    <mergeCell ref="R20:T20"/>
    <mergeCell ref="U20:V20"/>
    <mergeCell ref="R22:T22"/>
    <mergeCell ref="U22:V22"/>
    <mergeCell ref="B21:E21"/>
    <mergeCell ref="F21:H21"/>
    <mergeCell ref="B22:E22"/>
    <mergeCell ref="F22:H22"/>
    <mergeCell ref="I22:K22"/>
    <mergeCell ref="O22:Q22"/>
    <mergeCell ref="I21:K21"/>
    <mergeCell ref="O21:Q21"/>
    <mergeCell ref="B23:E23"/>
    <mergeCell ref="F23:H23"/>
    <mergeCell ref="I23:K23"/>
    <mergeCell ref="O23:Q23"/>
    <mergeCell ref="R25:T25"/>
    <mergeCell ref="U25:V25"/>
    <mergeCell ref="B24:E24"/>
    <mergeCell ref="F24:H24"/>
    <mergeCell ref="I24:K24"/>
    <mergeCell ref="O24:Q24"/>
    <mergeCell ref="R23:T23"/>
    <mergeCell ref="U23:V23"/>
    <mergeCell ref="R24:T24"/>
    <mergeCell ref="U24:V24"/>
    <mergeCell ref="R26:T26"/>
    <mergeCell ref="U26:V26"/>
    <mergeCell ref="B25:E25"/>
    <mergeCell ref="F25:H25"/>
    <mergeCell ref="B26:E26"/>
    <mergeCell ref="F26:H26"/>
    <mergeCell ref="I26:K26"/>
    <mergeCell ref="O26:Q26"/>
    <mergeCell ref="I25:K25"/>
    <mergeCell ref="O25:Q25"/>
    <mergeCell ref="B27:E27"/>
    <mergeCell ref="F27:H27"/>
    <mergeCell ref="I27:K27"/>
    <mergeCell ref="O27:Q27"/>
    <mergeCell ref="R29:T29"/>
    <mergeCell ref="U29:V29"/>
    <mergeCell ref="B28:E28"/>
    <mergeCell ref="F28:H28"/>
    <mergeCell ref="I28:K28"/>
    <mergeCell ref="O28:Q28"/>
    <mergeCell ref="R27:T27"/>
    <mergeCell ref="U27:V27"/>
    <mergeCell ref="R28:T28"/>
    <mergeCell ref="U28:V28"/>
    <mergeCell ref="R30:T30"/>
    <mergeCell ref="U30:V30"/>
    <mergeCell ref="B29:E29"/>
    <mergeCell ref="F29:H29"/>
    <mergeCell ref="B30:E30"/>
    <mergeCell ref="F30:H30"/>
    <mergeCell ref="I30:K30"/>
    <mergeCell ref="O30:Q30"/>
    <mergeCell ref="I29:K29"/>
    <mergeCell ref="O29:Q29"/>
    <mergeCell ref="B31:E31"/>
    <mergeCell ref="F31:H31"/>
    <mergeCell ref="I31:K31"/>
    <mergeCell ref="O31:Q31"/>
    <mergeCell ref="R33:T33"/>
    <mergeCell ref="U33:V33"/>
    <mergeCell ref="B32:E32"/>
    <mergeCell ref="F32:H32"/>
    <mergeCell ref="I32:K32"/>
    <mergeCell ref="O32:Q32"/>
    <mergeCell ref="R31:T31"/>
    <mergeCell ref="U31:V31"/>
    <mergeCell ref="R32:T32"/>
    <mergeCell ref="U32:V32"/>
    <mergeCell ref="R34:T34"/>
    <mergeCell ref="U34:V34"/>
    <mergeCell ref="B33:E33"/>
    <mergeCell ref="F33:H33"/>
    <mergeCell ref="B34:E34"/>
    <mergeCell ref="F34:H34"/>
    <mergeCell ref="I34:K34"/>
    <mergeCell ref="O34:Q34"/>
    <mergeCell ref="I33:K33"/>
    <mergeCell ref="O33:Q33"/>
    <mergeCell ref="B35:E35"/>
    <mergeCell ref="F35:H35"/>
    <mergeCell ref="I35:K35"/>
    <mergeCell ref="O35:Q35"/>
    <mergeCell ref="R37:T37"/>
    <mergeCell ref="U37:V37"/>
    <mergeCell ref="B36:E36"/>
    <mergeCell ref="F36:H36"/>
    <mergeCell ref="I36:K36"/>
    <mergeCell ref="O36:Q36"/>
    <mergeCell ref="R35:T35"/>
    <mergeCell ref="U35:V35"/>
    <mergeCell ref="R36:T36"/>
    <mergeCell ref="U36:V36"/>
    <mergeCell ref="R38:T38"/>
    <mergeCell ref="U38:V38"/>
    <mergeCell ref="B37:E37"/>
    <mergeCell ref="F37:H37"/>
    <mergeCell ref="B38:E38"/>
    <mergeCell ref="F38:H38"/>
    <mergeCell ref="I38:K38"/>
    <mergeCell ref="O38:Q38"/>
    <mergeCell ref="I37:K37"/>
    <mergeCell ref="O37:Q37"/>
    <mergeCell ref="B39:E39"/>
    <mergeCell ref="F39:H39"/>
    <mergeCell ref="I39:K39"/>
    <mergeCell ref="O39:Q39"/>
    <mergeCell ref="R41:T41"/>
    <mergeCell ref="U41:V41"/>
    <mergeCell ref="B40:E40"/>
    <mergeCell ref="F40:H40"/>
    <mergeCell ref="I40:K40"/>
    <mergeCell ref="O40:Q40"/>
    <mergeCell ref="R39:T39"/>
    <mergeCell ref="U39:V39"/>
    <mergeCell ref="R40:T40"/>
    <mergeCell ref="U40:V40"/>
    <mergeCell ref="R42:T42"/>
    <mergeCell ref="U42:V42"/>
    <mergeCell ref="B41:E41"/>
    <mergeCell ref="F41:H41"/>
    <mergeCell ref="B42:E42"/>
    <mergeCell ref="F42:H42"/>
    <mergeCell ref="I42:K42"/>
    <mergeCell ref="O42:Q42"/>
    <mergeCell ref="I41:K41"/>
    <mergeCell ref="O41:Q41"/>
    <mergeCell ref="B43:E43"/>
    <mergeCell ref="F43:H43"/>
    <mergeCell ref="I43:K43"/>
    <mergeCell ref="O43:Q43"/>
    <mergeCell ref="R45:T45"/>
    <mergeCell ref="U45:V45"/>
    <mergeCell ref="B44:E44"/>
    <mergeCell ref="F44:H44"/>
    <mergeCell ref="I44:K44"/>
    <mergeCell ref="O44:Q44"/>
    <mergeCell ref="R43:T43"/>
    <mergeCell ref="U43:V43"/>
    <mergeCell ref="R44:T44"/>
    <mergeCell ref="U44:V44"/>
    <mergeCell ref="R46:T46"/>
    <mergeCell ref="U46:V46"/>
    <mergeCell ref="B45:E45"/>
    <mergeCell ref="F45:H45"/>
    <mergeCell ref="B46:E46"/>
    <mergeCell ref="F46:H46"/>
    <mergeCell ref="I46:K46"/>
    <mergeCell ref="O46:Q46"/>
    <mergeCell ref="I45:K45"/>
    <mergeCell ref="O45:Q45"/>
    <mergeCell ref="B47:E47"/>
    <mergeCell ref="F47:H47"/>
    <mergeCell ref="I47:K47"/>
    <mergeCell ref="O47:Q47"/>
    <mergeCell ref="R49:T49"/>
    <mergeCell ref="U49:V49"/>
    <mergeCell ref="B48:E48"/>
    <mergeCell ref="F48:H48"/>
    <mergeCell ref="I48:K48"/>
    <mergeCell ref="O48:Q48"/>
    <mergeCell ref="R47:T47"/>
    <mergeCell ref="U47:V47"/>
    <mergeCell ref="R48:T48"/>
    <mergeCell ref="U48:V48"/>
    <mergeCell ref="R50:T50"/>
    <mergeCell ref="U50:V50"/>
    <mergeCell ref="B49:E49"/>
    <mergeCell ref="F49:H49"/>
    <mergeCell ref="B50:E50"/>
    <mergeCell ref="F50:H50"/>
    <mergeCell ref="I50:K50"/>
    <mergeCell ref="O50:Q50"/>
    <mergeCell ref="I49:K49"/>
    <mergeCell ref="O49:Q49"/>
    <mergeCell ref="B51:E51"/>
    <mergeCell ref="F51:H51"/>
    <mergeCell ref="I51:K51"/>
    <mergeCell ref="O51:Q51"/>
    <mergeCell ref="R53:T53"/>
    <mergeCell ref="U53:V53"/>
    <mergeCell ref="B52:E52"/>
    <mergeCell ref="F52:H52"/>
    <mergeCell ref="I52:K52"/>
    <mergeCell ref="O52:Q52"/>
    <mergeCell ref="B53:E53"/>
    <mergeCell ref="F53:H53"/>
    <mergeCell ref="R51:T51"/>
    <mergeCell ref="U51:V51"/>
    <mergeCell ref="R52:T52"/>
    <mergeCell ref="U52:V52"/>
    <mergeCell ref="I54:K54"/>
    <mergeCell ref="O54:Q54"/>
    <mergeCell ref="I53:K53"/>
    <mergeCell ref="O53:Q53"/>
    <mergeCell ref="B54:E54"/>
    <mergeCell ref="F54:H54"/>
    <mergeCell ref="R57:T57"/>
    <mergeCell ref="U57:V57"/>
    <mergeCell ref="R54:T54"/>
    <mergeCell ref="U54:V54"/>
    <mergeCell ref="B55:AA55"/>
    <mergeCell ref="B56:E56"/>
    <mergeCell ref="F56:H56"/>
    <mergeCell ref="I56:K56"/>
    <mergeCell ref="O56:Q56"/>
    <mergeCell ref="R56:T56"/>
    <mergeCell ref="U56:V56"/>
    <mergeCell ref="R58:T58"/>
    <mergeCell ref="U58:V58"/>
    <mergeCell ref="O58:Q58"/>
    <mergeCell ref="O57:Q57"/>
    <mergeCell ref="B57:E57"/>
    <mergeCell ref="F57:H57"/>
    <mergeCell ref="I57:K57"/>
    <mergeCell ref="B58:E58"/>
    <mergeCell ref="F58:H58"/>
    <mergeCell ref="I58:K58"/>
    <mergeCell ref="B59:E59"/>
    <mergeCell ref="F59:H59"/>
    <mergeCell ref="I59:K59"/>
    <mergeCell ref="O59:Q59"/>
    <mergeCell ref="R61:T61"/>
    <mergeCell ref="U61:V61"/>
    <mergeCell ref="B60:E60"/>
    <mergeCell ref="F60:H60"/>
    <mergeCell ref="I60:K60"/>
    <mergeCell ref="O60:Q60"/>
    <mergeCell ref="R59:T59"/>
    <mergeCell ref="U59:V59"/>
    <mergeCell ref="R60:T60"/>
    <mergeCell ref="U60:V60"/>
    <mergeCell ref="R62:T62"/>
    <mergeCell ref="U62:V62"/>
    <mergeCell ref="B61:E61"/>
    <mergeCell ref="F61:H61"/>
    <mergeCell ref="B62:E62"/>
    <mergeCell ref="F62:H62"/>
    <mergeCell ref="I62:K62"/>
    <mergeCell ref="O62:Q62"/>
    <mergeCell ref="I61:K61"/>
    <mergeCell ref="O61:Q61"/>
    <mergeCell ref="B63:E63"/>
    <mergeCell ref="F63:H63"/>
    <mergeCell ref="I63:K63"/>
    <mergeCell ref="O63:Q63"/>
    <mergeCell ref="B64:E64"/>
    <mergeCell ref="F64:H64"/>
    <mergeCell ref="I64:K64"/>
    <mergeCell ref="O64:Q64"/>
    <mergeCell ref="U63:V63"/>
    <mergeCell ref="R64:T64"/>
    <mergeCell ref="U64:V64"/>
    <mergeCell ref="R65:T65"/>
    <mergeCell ref="U65:V65"/>
    <mergeCell ref="O70:W70"/>
    <mergeCell ref="F68:H68"/>
    <mergeCell ref="I68:K68"/>
    <mergeCell ref="R66:T66"/>
    <mergeCell ref="U66:V66"/>
    <mergeCell ref="F66:H66"/>
    <mergeCell ref="I66:K66"/>
    <mergeCell ref="O66:Q66"/>
    <mergeCell ref="B1:AA1"/>
    <mergeCell ref="C2:X2"/>
    <mergeCell ref="V3:AA3"/>
    <mergeCell ref="O69:W69"/>
    <mergeCell ref="B65:E65"/>
    <mergeCell ref="F65:H65"/>
    <mergeCell ref="B66:E66"/>
    <mergeCell ref="I65:K65"/>
    <mergeCell ref="O65:Q65"/>
    <mergeCell ref="R63:T63"/>
  </mergeCells>
  <printOptions/>
  <pageMargins left="0.38" right="0.26" top="0.46" bottom="1" header="0.23" footer="0.5"/>
  <pageSetup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trani-luciano</dc:creator>
  <cp:keywords/>
  <dc:description/>
  <cp:lastModifiedBy>ass1</cp:lastModifiedBy>
  <cp:lastPrinted>2015-06-10T12:02:41Z</cp:lastPrinted>
  <dcterms:created xsi:type="dcterms:W3CDTF">2011-05-27T13:20:20Z</dcterms:created>
  <dcterms:modified xsi:type="dcterms:W3CDTF">2015-06-10T13:15:39Z</dcterms:modified>
  <cp:category/>
  <cp:version/>
  <cp:contentType/>
  <cp:contentStatus/>
</cp:coreProperties>
</file>