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585" windowWidth="21300" windowHeight="6375" activeTab="0"/>
  </bookViews>
  <sheets>
    <sheet name="monitoraggio_PTPC (2)" sheetId="1" r:id="rId1"/>
    <sheet name="monitoraggio_PTPC" sheetId="2" r:id="rId2"/>
  </sheets>
  <definedNames>
    <definedName name="_xlnm.Print_Area" localSheetId="1">'monitoraggio_PTPC'!$C$1:$P$28</definedName>
    <definedName name="_xlnm.Print_Area" localSheetId="0">'monitoraggio_PTPC (2)'!$C$1:$H$14</definedName>
  </definedNames>
  <calcPr fullCalcOnLoad="1"/>
</workbook>
</file>

<file path=xl/comments2.xml><?xml version="1.0" encoding="utf-8"?>
<comments xmlns="http://schemas.openxmlformats.org/spreadsheetml/2006/main">
  <authors>
    <author>ragnetti-giovanna</author>
    <author>Ragnetti Giovanna</author>
  </authors>
  <commentList>
    <comment ref="H12" authorId="0">
      <text>
        <r>
          <rPr>
            <b/>
            <sz val="8"/>
            <rFont val="Tahoma"/>
            <family val="0"/>
          </rPr>
          <t>ragnetti-giovanna:</t>
        </r>
        <r>
          <rPr>
            <sz val="8"/>
            <rFont val="Tahoma"/>
            <family val="0"/>
          </rPr>
          <t xml:space="preserve">
raccomandata di data 06/02/15 ritirata in data 23/02/15</t>
        </r>
      </text>
    </comment>
    <comment ref="I20" authorId="1">
      <text>
        <r>
          <rPr>
            <b/>
            <sz val="9"/>
            <rFont val="Tahoma"/>
            <family val="0"/>
          </rPr>
          <t>Ragnetti Giovanna:</t>
        </r>
        <r>
          <rPr>
            <sz val="9"/>
            <rFont val="Tahoma"/>
            <family val="0"/>
          </rPr>
          <t xml:space="preserve">
contattati tutti i professionisti nei tempi previsti</t>
        </r>
      </text>
    </comment>
  </commentList>
</comments>
</file>

<file path=xl/sharedStrings.xml><?xml version="1.0" encoding="utf-8"?>
<sst xmlns="http://schemas.openxmlformats.org/spreadsheetml/2006/main" count="102" uniqueCount="65">
  <si>
    <t>Numero procedimenti conclusi</t>
  </si>
  <si>
    <t>Numero procedimenti per i quali si è verificato un ritardo</t>
  </si>
  <si>
    <t>Individuazione problematica in caso di ritardo</t>
  </si>
  <si>
    <t>Adempimenti correttivi posti in essere</t>
  </si>
  <si>
    <t>Note</t>
  </si>
  <si>
    <t>RISCHIO: ……………..</t>
  </si>
  <si>
    <t>Numero procedimenti conclusi nei termini</t>
  </si>
  <si>
    <t>marzo</t>
  </si>
  <si>
    <t>giugno</t>
  </si>
  <si>
    <t>settembre</t>
  </si>
  <si>
    <t>dicembre</t>
  </si>
  <si>
    <t>REPORT MONITORAGGIO TERMINI PROCESSI SS. GESTIONE CONVENZIONI MEDICINA GENERALE E SPECIALISTICA</t>
  </si>
  <si>
    <t>PROCESSO: pubblicazione turni vacanti all'albo del Comitato Consultivo Zonale della Provincia di Trieste ai sensi degli artt. 22 e 23 dell'ACN per la disciplina dei rapporti con i medici specialisti ambulatoriali interni, medici veterinari e altre professionalità sanitarie ambulatoriali entrato in vigore il 29.07.09 e smei e dell'Accordo Integrativo Regionale di cui alla D.G.R. n. 598 dd. 08.04.2011</t>
  </si>
  <si>
    <t>ANNO 2015</t>
  </si>
  <si>
    <t>PROCESSO: pubblicazione turni vacanti all'albo del Comitato Consultivo Zonale della Provincia di Trieste ai sensi degli artt. 22 e 23 dell'ACN per la disciplina dei rapporti con i medici specialisti ambulatoriali interni, medici veterinari e altre profess</t>
  </si>
  <si>
    <t>data pubblicazione</t>
  </si>
  <si>
    <t>data assegnazione comitato</t>
  </si>
  <si>
    <t>data ricezione accettazione/rinuncia</t>
  </si>
  <si>
    <t>data delibera conferimento</t>
  </si>
  <si>
    <t>data nota di conferimento post delibera</t>
  </si>
  <si>
    <t>rispetto dei termini</t>
  </si>
  <si>
    <t>num giorni</t>
  </si>
  <si>
    <t>descrizione</t>
  </si>
  <si>
    <t>PMS</t>
  </si>
  <si>
    <t xml:space="preserve">temporaneo psico 6 mesi 36 ore Maddalena </t>
  </si>
  <si>
    <t>temporaneo psico 3 mesi 18 ore Domio</t>
  </si>
  <si>
    <t>determinato (1 anno) medicina legale 36h SCAML</t>
  </si>
  <si>
    <t>determinato (1 anno) dermatologia 5h CSO</t>
  </si>
  <si>
    <t>data scadenza</t>
  </si>
  <si>
    <t>num giorni (max 20)</t>
  </si>
  <si>
    <t xml:space="preserve">data invio lettera assegnazione e richiesta accettazione/rinuncia </t>
  </si>
  <si>
    <t>commissione paritetica aziendale --&gt;&gt;&gt;&gt;</t>
  </si>
  <si>
    <t>rinuncia -----&gt;&gt;&gt;&gt;&gt;</t>
  </si>
  <si>
    <t>determinato (1 anno) psico 24h consultori</t>
  </si>
  <si>
    <t>temporaneo 6 mesi medicina legale 20h distretto 3</t>
  </si>
  <si>
    <t>indeterminato 30h medicina interna casa circondariale</t>
  </si>
  <si>
    <t>COMMISSIONE PARITETICA AZIENDALE</t>
  </si>
  <si>
    <t>SI</t>
  </si>
  <si>
    <t>incontro/i</t>
  </si>
  <si>
    <t>TEMPI MEDI</t>
  </si>
  <si>
    <t>delibera commissione (max 30 da ricezione domande)</t>
  </si>
  <si>
    <t>10 (11)</t>
  </si>
  <si>
    <t xml:space="preserve">24/02 e 12/05 </t>
  </si>
  <si>
    <t>temporanea sospensione per 90 giorni con nota del CS dd. 26,05,15 ----&gt;&gt;&gt;&gt;&gt;</t>
  </si>
  <si>
    <t>revoca con nota del DS dd. 01,04,2015</t>
  </si>
  <si>
    <t>temporanea sospensione per 90 giorni con nota del DS dd. 07,05,15 ----&gt;&gt;&gt;&gt;&gt;</t>
  </si>
  <si>
    <t>I procedimenti avviati con pubblicazione il 15,12,2014 si concludono nel 2015 come previsto dall'art. 23 ACN</t>
  </si>
  <si>
    <t>Numero procedimenti attivati</t>
  </si>
  <si>
    <t>indeterminato 8h medicina sport CCV</t>
  </si>
  <si>
    <t>temporaneo 128h dermatologia MST</t>
  </si>
  <si>
    <t>indeterminato 6h medicina interna D3</t>
  </si>
  <si>
    <t>indeterminato 14h chirurgia plastica D4</t>
  </si>
  <si>
    <t>PER CONTO DI:      AAS n. 1 Triestina     SASN di Trieste         INAIL di Trieste</t>
  </si>
  <si>
    <t>determinato 6h psicolgia CF D4</t>
  </si>
  <si>
    <t>determinato 20h psicologia DDD androna giovani</t>
  </si>
  <si>
    <t>6h cardiologia SASN Trieste</t>
  </si>
  <si>
    <t>Revoca con Decreto n. 591 dd. 31,12,2015</t>
  </si>
  <si>
    <t>NO</t>
  </si>
  <si>
    <t>* 2 procedimenti si sono conclusi con la revoca</t>
  </si>
  <si>
    <t>4*</t>
  </si>
  <si>
    <t>4 *</t>
  </si>
  <si>
    <t>1**</t>
  </si>
  <si>
    <t>** 1 procedimento non è ancora concluso, secondo i termini di legge</t>
  </si>
  <si>
    <t>0**</t>
  </si>
  <si>
    <t>tempi tecnici di formalizzazione dell'atto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</si>
</sst>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[$€-1];[Red]\-#,##0\ [$€-1]"/>
    <numFmt numFmtId="165" formatCode="mmm\-yyyy"/>
    <numFmt numFmtId="166" formatCode="#,##0.00\ [$€-1];[Red]\-#,##0.00\ [$€-1]"/>
    <numFmt numFmtId="167" formatCode="&quot;€&quot;\ #,##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&quot;€&quot;\ #,##0.00"/>
    <numFmt numFmtId="173" formatCode="[$-410]dddd\ d\ mmmm\ yyyy"/>
    <numFmt numFmtId="174" formatCode="h\.mm\.ss"/>
    <numFmt numFmtId="175" formatCode="00000"/>
    <numFmt numFmtId="176" formatCode="d/m/yy;@"/>
    <numFmt numFmtId="177" formatCode="dd/mm/yy;@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33" borderId="0" xfId="0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14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16" fontId="0" fillId="32" borderId="10" xfId="0" applyNumberFormat="1" applyFont="1" applyFill="1" applyBorder="1" applyAlignment="1">
      <alignment horizontal="center" vertical="center" wrapText="1"/>
    </xf>
    <xf numFmtId="1" fontId="0" fillId="32" borderId="10" xfId="0" applyNumberFormat="1" applyFont="1" applyFill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32" borderId="12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" fontId="2" fillId="0" borderId="15" xfId="0" applyNumberFormat="1" applyFont="1" applyBorder="1" applyAlignment="1">
      <alignment horizontal="center" vertical="center" wrapText="1"/>
    </xf>
    <xf numFmtId="17" fontId="2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 wrapText="1"/>
    </xf>
    <xf numFmtId="17" fontId="2" fillId="0" borderId="11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2" fillId="32" borderId="12" xfId="0" applyNumberFormat="1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vertical="center" wrapText="1"/>
    </xf>
    <xf numFmtId="17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32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16" fontId="0" fillId="32" borderId="15" xfId="0" applyNumberFormat="1" applyFont="1" applyFill="1" applyBorder="1" applyAlignment="1">
      <alignment horizontal="center" vertical="center" wrapText="1"/>
    </xf>
    <xf numFmtId="14" fontId="0" fillId="32" borderId="15" xfId="0" applyNumberFormat="1" applyFont="1" applyFill="1" applyBorder="1" applyAlignment="1">
      <alignment horizontal="center" vertical="center" wrapText="1"/>
    </xf>
    <xf numFmtId="1" fontId="0" fillId="32" borderId="15" xfId="0" applyNumberFormat="1" applyFont="1" applyFill="1" applyBorder="1" applyAlignment="1">
      <alignment horizontal="center" vertical="center" wrapText="1"/>
    </xf>
    <xf numFmtId="177" fontId="2" fillId="32" borderId="17" xfId="0" applyNumberFormat="1" applyFont="1" applyFill="1" applyBorder="1" applyAlignment="1">
      <alignment vertical="center" wrapText="1"/>
    </xf>
    <xf numFmtId="0" fontId="2" fillId="32" borderId="18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115" zoomScaleNormal="115" zoomScalePageLayoutView="0" workbookViewId="0" topLeftCell="A7">
      <selection activeCell="F11" sqref="F11"/>
    </sheetView>
  </sheetViews>
  <sheetFormatPr defaultColWidth="9.140625" defaultRowHeight="12.75"/>
  <cols>
    <col min="1" max="1" width="9.7109375" style="0" customWidth="1"/>
    <col min="2" max="2" width="12.28125" style="0" customWidth="1"/>
    <col min="3" max="3" width="13.7109375" style="0" customWidth="1"/>
    <col min="4" max="4" width="14.57421875" style="0" customWidth="1"/>
    <col min="5" max="5" width="18.140625" style="0" customWidth="1"/>
    <col min="6" max="6" width="16.00390625" style="0" customWidth="1"/>
    <col min="7" max="7" width="15.28125" style="0" customWidth="1"/>
    <col min="8" max="8" width="28.421875" style="0" customWidth="1"/>
    <col min="9" max="9" width="20.57421875" style="0" customWidth="1"/>
  </cols>
  <sheetData>
    <row r="1" ht="12.75">
      <c r="A1" t="s">
        <v>11</v>
      </c>
    </row>
    <row r="2" ht="12.75">
      <c r="A2" t="s">
        <v>13</v>
      </c>
    </row>
    <row r="4" spans="1:8" ht="37.5" customHeight="1">
      <c r="A4" s="31" t="s">
        <v>14</v>
      </c>
      <c r="B4" s="31"/>
      <c r="C4" s="32"/>
      <c r="D4" s="32"/>
      <c r="E4" s="32"/>
      <c r="F4" s="32"/>
      <c r="G4" s="32"/>
      <c r="H4" s="32"/>
    </row>
    <row r="5" spans="1:8" ht="27" customHeight="1">
      <c r="A5" s="78" t="s">
        <v>52</v>
      </c>
      <c r="B5" s="31"/>
      <c r="C5" s="32"/>
      <c r="D5" s="32"/>
      <c r="E5" s="32"/>
      <c r="F5" s="32"/>
      <c r="G5" s="32"/>
      <c r="H5" s="32"/>
    </row>
    <row r="6" spans="1:8" ht="15" customHeight="1">
      <c r="A6" s="5"/>
      <c r="B6" s="5"/>
      <c r="C6" s="29"/>
      <c r="D6" s="29"/>
      <c r="E6" s="29"/>
      <c r="F6" s="29"/>
      <c r="G6" s="29"/>
      <c r="H6" s="29"/>
    </row>
    <row r="7" ht="12.75">
      <c r="A7" t="s">
        <v>5</v>
      </c>
    </row>
    <row r="9" spans="2:9" s="4" customFormat="1" ht="63.75">
      <c r="B9" s="2" t="s">
        <v>47</v>
      </c>
      <c r="C9" s="2" t="s">
        <v>0</v>
      </c>
      <c r="D9" s="2" t="s">
        <v>6</v>
      </c>
      <c r="E9" s="2" t="s">
        <v>1</v>
      </c>
      <c r="F9" s="2" t="s">
        <v>2</v>
      </c>
      <c r="G9" s="2" t="s">
        <v>3</v>
      </c>
      <c r="H9" s="2" t="s">
        <v>4</v>
      </c>
      <c r="I9" s="3"/>
    </row>
    <row r="10" spans="1:9" s="4" customFormat="1" ht="57" customHeight="1">
      <c r="A10" s="28">
        <v>41974</v>
      </c>
      <c r="B10" s="1">
        <v>4</v>
      </c>
      <c r="C10" s="9" t="s">
        <v>60</v>
      </c>
      <c r="D10" s="9" t="s">
        <v>59</v>
      </c>
      <c r="E10" s="1">
        <v>0</v>
      </c>
      <c r="F10" s="1"/>
      <c r="G10" s="1"/>
      <c r="H10" s="1" t="s">
        <v>46</v>
      </c>
      <c r="I10" s="3"/>
    </row>
    <row r="11" spans="1:8" ht="35.25" customHeight="1">
      <c r="A11" s="2" t="s">
        <v>7</v>
      </c>
      <c r="B11" s="1">
        <v>3</v>
      </c>
      <c r="C11" s="1">
        <v>3</v>
      </c>
      <c r="D11" s="1">
        <v>2</v>
      </c>
      <c r="E11" s="1">
        <v>1</v>
      </c>
      <c r="F11" s="9" t="s">
        <v>64</v>
      </c>
      <c r="G11" s="1"/>
      <c r="H11" s="1"/>
    </row>
    <row r="12" spans="1:8" ht="29.25" customHeight="1">
      <c r="A12" s="2" t="s">
        <v>8</v>
      </c>
      <c r="B12" s="1">
        <v>4</v>
      </c>
      <c r="C12" s="9">
        <v>4</v>
      </c>
      <c r="D12" s="1">
        <v>0</v>
      </c>
      <c r="E12" s="1">
        <v>0</v>
      </c>
      <c r="F12" s="1"/>
      <c r="G12" s="1"/>
      <c r="H12" s="1"/>
    </row>
    <row r="13" spans="1:8" ht="29.25" customHeight="1">
      <c r="A13" s="2" t="s">
        <v>9</v>
      </c>
      <c r="B13" s="1">
        <v>2</v>
      </c>
      <c r="C13" s="9" t="s">
        <v>61</v>
      </c>
      <c r="D13" s="9" t="s">
        <v>61</v>
      </c>
      <c r="E13" s="1">
        <v>0</v>
      </c>
      <c r="F13" s="1"/>
      <c r="G13" s="1"/>
      <c r="H13" s="1"/>
    </row>
    <row r="14" spans="1:8" ht="29.25" customHeight="1">
      <c r="A14" s="2" t="s">
        <v>10</v>
      </c>
      <c r="B14" s="1">
        <v>1</v>
      </c>
      <c r="C14" s="9" t="s">
        <v>63</v>
      </c>
      <c r="D14" s="9" t="s">
        <v>63</v>
      </c>
      <c r="E14" s="1">
        <v>0</v>
      </c>
      <c r="F14" s="1"/>
      <c r="G14" s="1"/>
      <c r="H14" s="1"/>
    </row>
    <row r="16" ht="12.75">
      <c r="C16" s="79" t="s">
        <v>58</v>
      </c>
    </row>
    <row r="17" ht="12.75">
      <c r="C17" s="79" t="s">
        <v>62</v>
      </c>
    </row>
  </sheetData>
  <sheetProtection/>
  <mergeCells count="2">
    <mergeCell ref="A4:H4"/>
    <mergeCell ref="A5:H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&amp;LA.S.S. n. 1 "Triestina"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zoomScale="115" zoomScaleNormal="115" zoomScalePageLayoutView="0" workbookViewId="0" topLeftCell="A22">
      <selection activeCell="B26" sqref="B26"/>
    </sheetView>
  </sheetViews>
  <sheetFormatPr defaultColWidth="9.140625" defaultRowHeight="12.75"/>
  <cols>
    <col min="1" max="1" width="10.57421875" style="0" customWidth="1"/>
    <col min="2" max="2" width="18.28125" style="0" customWidth="1"/>
    <col min="3" max="3" width="7.00390625" style="0" customWidth="1"/>
    <col min="4" max="4" width="13.421875" style="0" customWidth="1"/>
    <col min="5" max="5" width="9.421875" style="0" customWidth="1"/>
    <col min="6" max="6" width="13.7109375" style="0" customWidth="1"/>
    <col min="7" max="7" width="8.421875" style="0" customWidth="1"/>
    <col min="8" max="8" width="20.57421875" style="0" customWidth="1"/>
    <col min="9" max="9" width="8.57421875" style="0" customWidth="1"/>
    <col min="10" max="10" width="12.57421875" style="0" customWidth="1"/>
    <col min="11" max="11" width="8.57421875" style="0" customWidth="1"/>
    <col min="12" max="12" width="13.8515625" style="0" customWidth="1"/>
    <col min="13" max="13" width="6.28125" style="0" customWidth="1"/>
    <col min="14" max="14" width="14.421875" style="0" customWidth="1"/>
    <col min="15" max="15" width="6.57421875" style="0" customWidth="1"/>
    <col min="16" max="16" width="7.7109375" style="0" customWidth="1"/>
    <col min="17" max="17" width="4.57421875" style="0" customWidth="1"/>
    <col min="18" max="18" width="18.00390625" style="0" customWidth="1"/>
    <col min="19" max="19" width="8.7109375" style="0" customWidth="1"/>
    <col min="20" max="20" width="13.140625" style="0" customWidth="1"/>
    <col min="21" max="21" width="8.7109375" style="0" customWidth="1"/>
    <col min="22" max="22" width="20.28125" style="0" customWidth="1"/>
    <col min="23" max="23" width="9.00390625" style="0" customWidth="1"/>
    <col min="24" max="24" width="11.8515625" style="0" customWidth="1"/>
    <col min="25" max="25" width="8.00390625" style="0" customWidth="1"/>
    <col min="26" max="26" width="10.140625" style="0" bestFit="1" customWidth="1"/>
    <col min="27" max="27" width="7.28125" style="0" customWidth="1"/>
    <col min="28" max="28" width="12.421875" style="0" customWidth="1"/>
    <col min="29" max="29" width="7.57421875" style="0" customWidth="1"/>
    <col min="30" max="30" width="8.00390625" style="0" customWidth="1"/>
  </cols>
  <sheetData>
    <row r="1" ht="12.75">
      <c r="C1" t="s">
        <v>11</v>
      </c>
    </row>
    <row r="2" ht="12.75">
      <c r="C2" t="s">
        <v>13</v>
      </c>
    </row>
    <row r="4" spans="3:16" ht="37.5" customHeight="1">
      <c r="C4" s="31" t="s">
        <v>12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3:16" ht="12.75">
      <c r="C5" s="31" t="s">
        <v>52</v>
      </c>
      <c r="D5" s="31"/>
      <c r="E5" s="31"/>
      <c r="F5" s="31"/>
      <c r="G5" s="31"/>
      <c r="H5" s="31"/>
      <c r="I5" s="31"/>
      <c r="J5" s="31"/>
      <c r="K5" s="5"/>
      <c r="L5" s="5"/>
      <c r="M5" s="5"/>
      <c r="N5" s="5"/>
      <c r="O5" s="5"/>
      <c r="P5" s="5"/>
    </row>
    <row r="6" ht="12.75">
      <c r="C6" t="s">
        <v>5</v>
      </c>
    </row>
    <row r="7" spans="1:21" ht="12.75">
      <c r="A7" s="4">
        <v>2015</v>
      </c>
      <c r="R7" s="19" t="s">
        <v>36</v>
      </c>
      <c r="S7" s="20"/>
      <c r="T7" s="20"/>
      <c r="U7" s="20"/>
    </row>
    <row r="8" spans="2:30" s="4" customFormat="1" ht="52.5" customHeight="1">
      <c r="B8" s="2" t="s">
        <v>22</v>
      </c>
      <c r="C8" s="2" t="s">
        <v>23</v>
      </c>
      <c r="D8" s="2" t="s">
        <v>15</v>
      </c>
      <c r="E8" s="2" t="s">
        <v>28</v>
      </c>
      <c r="F8" s="2" t="s">
        <v>16</v>
      </c>
      <c r="G8" s="2" t="s">
        <v>29</v>
      </c>
      <c r="H8" s="2" t="s">
        <v>30</v>
      </c>
      <c r="I8" s="2" t="s">
        <v>29</v>
      </c>
      <c r="J8" s="2" t="s">
        <v>17</v>
      </c>
      <c r="K8" s="2" t="s">
        <v>29</v>
      </c>
      <c r="L8" s="2" t="s">
        <v>18</v>
      </c>
      <c r="M8" s="2" t="s">
        <v>21</v>
      </c>
      <c r="N8" s="2" t="s">
        <v>19</v>
      </c>
      <c r="O8" s="2" t="s">
        <v>21</v>
      </c>
      <c r="P8" s="2" t="s">
        <v>20</v>
      </c>
      <c r="Q8" s="3"/>
      <c r="R8" s="2" t="s">
        <v>40</v>
      </c>
      <c r="S8" s="2" t="s">
        <v>38</v>
      </c>
      <c r="T8" s="2" t="s">
        <v>16</v>
      </c>
      <c r="U8" s="2" t="s">
        <v>29</v>
      </c>
      <c r="V8" s="2" t="s">
        <v>30</v>
      </c>
      <c r="W8" s="2" t="s">
        <v>29</v>
      </c>
      <c r="X8" s="2" t="s">
        <v>17</v>
      </c>
      <c r="Y8" s="2" t="s">
        <v>29</v>
      </c>
      <c r="Z8" s="2" t="s">
        <v>18</v>
      </c>
      <c r="AA8" s="2" t="s">
        <v>21</v>
      </c>
      <c r="AB8" s="2" t="s">
        <v>19</v>
      </c>
      <c r="AC8" s="2" t="s">
        <v>21</v>
      </c>
      <c r="AD8" s="2" t="s">
        <v>20</v>
      </c>
    </row>
    <row r="9" spans="1:30" s="8" customFormat="1" ht="38.25">
      <c r="A9" s="39">
        <v>41974</v>
      </c>
      <c r="B9" s="7" t="s">
        <v>24</v>
      </c>
      <c r="C9" s="9">
        <v>15</v>
      </c>
      <c r="D9" s="12">
        <v>41988</v>
      </c>
      <c r="E9" s="12">
        <v>42014</v>
      </c>
      <c r="F9" s="12">
        <v>42031</v>
      </c>
      <c r="G9" s="13">
        <f>F9-E9</f>
        <v>17</v>
      </c>
      <c r="H9" s="10">
        <v>42037</v>
      </c>
      <c r="I9" s="13">
        <f>H9-F9</f>
        <v>6</v>
      </c>
      <c r="J9" s="10">
        <v>42046</v>
      </c>
      <c r="K9" s="13">
        <f>J9-H9</f>
        <v>9</v>
      </c>
      <c r="L9" s="10">
        <v>42062</v>
      </c>
      <c r="M9" s="13">
        <f>L9-J9</f>
        <v>16</v>
      </c>
      <c r="N9" s="10">
        <v>42066</v>
      </c>
      <c r="O9" s="13">
        <f>N9-L9</f>
        <v>4</v>
      </c>
      <c r="P9" s="9" t="s">
        <v>37</v>
      </c>
      <c r="Q9" s="3"/>
      <c r="R9" s="2"/>
      <c r="S9" s="2"/>
      <c r="T9" s="12"/>
      <c r="U9" s="13"/>
      <c r="V9" s="10"/>
      <c r="W9" s="13"/>
      <c r="X9" s="10"/>
      <c r="Y9" s="13"/>
      <c r="Z9" s="10"/>
      <c r="AA9" s="13"/>
      <c r="AB9" s="10"/>
      <c r="AC9" s="13"/>
      <c r="AD9" s="9"/>
    </row>
    <row r="10" spans="1:30" s="8" customFormat="1" ht="12.75">
      <c r="A10" s="40"/>
      <c r="B10" s="42" t="s">
        <v>25</v>
      </c>
      <c r="C10" s="44">
        <v>16</v>
      </c>
      <c r="D10" s="46">
        <v>41988</v>
      </c>
      <c r="E10" s="46">
        <v>42014</v>
      </c>
      <c r="F10" s="46">
        <v>42031</v>
      </c>
      <c r="G10" s="48">
        <f>F10-E10</f>
        <v>17</v>
      </c>
      <c r="H10" s="10">
        <v>42037</v>
      </c>
      <c r="I10" s="13">
        <f>H10-F10</f>
        <v>6</v>
      </c>
      <c r="J10" s="10">
        <v>42046</v>
      </c>
      <c r="K10" s="13">
        <f>J10-H10</f>
        <v>9</v>
      </c>
      <c r="L10" s="36" t="s">
        <v>32</v>
      </c>
      <c r="M10" s="37"/>
      <c r="N10" s="37"/>
      <c r="O10" s="37"/>
      <c r="P10" s="38"/>
      <c r="Q10" s="3"/>
      <c r="R10" s="2"/>
      <c r="S10" s="2"/>
      <c r="T10" s="12"/>
      <c r="U10" s="13"/>
      <c r="V10" s="10"/>
      <c r="W10" s="13"/>
      <c r="X10" s="10"/>
      <c r="Y10" s="13"/>
      <c r="Z10" s="36"/>
      <c r="AA10" s="37"/>
      <c r="AB10" s="37"/>
      <c r="AC10" s="37"/>
      <c r="AD10" s="38"/>
    </row>
    <row r="11" spans="1:30" s="8" customFormat="1" ht="13.5" customHeight="1">
      <c r="A11" s="40"/>
      <c r="B11" s="55"/>
      <c r="C11" s="50"/>
      <c r="D11" s="50"/>
      <c r="E11" s="50"/>
      <c r="F11" s="50"/>
      <c r="G11" s="50"/>
      <c r="H11" s="10">
        <v>42047</v>
      </c>
      <c r="I11" s="13">
        <f>H11-H10</f>
        <v>10</v>
      </c>
      <c r="J11" s="10">
        <v>42052</v>
      </c>
      <c r="K11" s="13">
        <f>J11-H11</f>
        <v>5</v>
      </c>
      <c r="L11" s="10">
        <v>42062</v>
      </c>
      <c r="M11" s="13">
        <f>L11-J11</f>
        <v>10</v>
      </c>
      <c r="N11" s="10">
        <v>42066</v>
      </c>
      <c r="O11" s="13">
        <f>N11-L11</f>
        <v>4</v>
      </c>
      <c r="P11" s="9" t="s">
        <v>37</v>
      </c>
      <c r="Q11" s="3"/>
      <c r="R11" s="2"/>
      <c r="S11" s="2"/>
      <c r="T11" s="2"/>
      <c r="U11" s="2"/>
      <c r="V11" s="10"/>
      <c r="W11" s="13"/>
      <c r="X11" s="10"/>
      <c r="Y11" s="13"/>
      <c r="Z11" s="10"/>
      <c r="AA11" s="13"/>
      <c r="AB11" s="10"/>
      <c r="AC11" s="13"/>
      <c r="AD11" s="9"/>
    </row>
    <row r="12" spans="1:30" s="8" customFormat="1" ht="38.25" customHeight="1">
      <c r="A12" s="40"/>
      <c r="B12" s="7" t="s">
        <v>26</v>
      </c>
      <c r="C12" s="9">
        <v>17</v>
      </c>
      <c r="D12" s="12">
        <v>41988</v>
      </c>
      <c r="E12" s="12">
        <v>42014</v>
      </c>
      <c r="F12" s="12">
        <v>42031</v>
      </c>
      <c r="G12" s="13">
        <f>F12-E12</f>
        <v>17</v>
      </c>
      <c r="H12" s="10">
        <v>42058</v>
      </c>
      <c r="I12" s="13">
        <v>10</v>
      </c>
      <c r="J12" s="10">
        <v>42077</v>
      </c>
      <c r="K12" s="13">
        <f>J12-H12</f>
        <v>19</v>
      </c>
      <c r="L12" s="6" t="s">
        <v>44</v>
      </c>
      <c r="M12" s="13"/>
      <c r="N12" s="9"/>
      <c r="O12" s="13"/>
      <c r="P12" s="9"/>
      <c r="Q12" s="3"/>
      <c r="R12" s="2"/>
      <c r="S12" s="2"/>
      <c r="T12" s="12"/>
      <c r="U12" s="13"/>
      <c r="V12" s="10"/>
      <c r="W12" s="13"/>
      <c r="X12" s="10"/>
      <c r="Y12" s="13"/>
      <c r="Z12" s="6"/>
      <c r="AA12" s="13"/>
      <c r="AB12" s="9"/>
      <c r="AC12" s="13"/>
      <c r="AD12" s="9"/>
    </row>
    <row r="13" spans="1:30" s="8" customFormat="1" ht="36.75" customHeight="1">
      <c r="A13" s="54"/>
      <c r="B13" s="7" t="s">
        <v>27</v>
      </c>
      <c r="C13" s="9">
        <v>18</v>
      </c>
      <c r="D13" s="12">
        <v>41988</v>
      </c>
      <c r="E13" s="12">
        <v>42014</v>
      </c>
      <c r="F13" s="51" t="s">
        <v>31</v>
      </c>
      <c r="G13" s="52"/>
      <c r="H13" s="52"/>
      <c r="I13" s="52"/>
      <c r="J13" s="52"/>
      <c r="K13" s="52"/>
      <c r="L13" s="52"/>
      <c r="M13" s="52"/>
      <c r="N13" s="52"/>
      <c r="O13" s="52"/>
      <c r="P13" s="53"/>
      <c r="Q13" s="3"/>
      <c r="R13" s="24">
        <v>42051</v>
      </c>
      <c r="S13" s="25" t="s">
        <v>42</v>
      </c>
      <c r="T13" s="33" t="s">
        <v>43</v>
      </c>
      <c r="U13" s="64"/>
      <c r="V13" s="64"/>
      <c r="W13" s="64"/>
      <c r="X13" s="64"/>
      <c r="Y13" s="34" t="s">
        <v>56</v>
      </c>
      <c r="Z13" s="64"/>
      <c r="AA13" s="64"/>
      <c r="AB13" s="64"/>
      <c r="AC13" s="64"/>
      <c r="AD13" s="65"/>
    </row>
    <row r="14" spans="1:41" s="8" customFormat="1" ht="18" customHeight="1">
      <c r="A14" s="39" t="s">
        <v>7</v>
      </c>
      <c r="B14" s="42" t="s">
        <v>33</v>
      </c>
      <c r="C14" s="44">
        <v>4</v>
      </c>
      <c r="D14" s="46">
        <v>42079</v>
      </c>
      <c r="E14" s="46">
        <v>42104</v>
      </c>
      <c r="F14" s="71" t="s">
        <v>31</v>
      </c>
      <c r="G14" s="72"/>
      <c r="H14" s="72"/>
      <c r="I14" s="72"/>
      <c r="J14" s="72"/>
      <c r="K14" s="72"/>
      <c r="L14" s="72"/>
      <c r="M14" s="72"/>
      <c r="N14" s="72"/>
      <c r="O14" s="72"/>
      <c r="P14" s="73"/>
      <c r="Q14" s="3"/>
      <c r="R14" s="69">
        <v>42104</v>
      </c>
      <c r="S14" s="68">
        <v>42636</v>
      </c>
      <c r="T14" s="69">
        <v>42304</v>
      </c>
      <c r="U14" s="70"/>
      <c r="V14" s="24">
        <v>42339</v>
      </c>
      <c r="W14" s="70">
        <f>V14-T14</f>
        <v>35</v>
      </c>
      <c r="X14" s="24"/>
      <c r="Y14" s="70">
        <f>X15-V15</f>
        <v>14</v>
      </c>
      <c r="Z14" s="69"/>
      <c r="AA14" s="70"/>
      <c r="AB14" s="69"/>
      <c r="AC14" s="70"/>
      <c r="AD14" s="68" t="s">
        <v>57</v>
      </c>
      <c r="AE14" s="33" t="s">
        <v>45</v>
      </c>
      <c r="AF14" s="34"/>
      <c r="AG14" s="34"/>
      <c r="AH14" s="34"/>
      <c r="AI14" s="34"/>
      <c r="AJ14" s="34"/>
      <c r="AK14" s="34"/>
      <c r="AL14" s="34"/>
      <c r="AM14" s="34"/>
      <c r="AN14" s="34"/>
      <c r="AO14" s="35"/>
    </row>
    <row r="15" spans="1:41" s="8" customFormat="1" ht="18" customHeight="1">
      <c r="A15" s="40"/>
      <c r="B15" s="77"/>
      <c r="C15" s="41"/>
      <c r="D15" s="41"/>
      <c r="E15" s="41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3"/>
      <c r="R15" s="41"/>
      <c r="S15" s="41"/>
      <c r="T15" s="41"/>
      <c r="U15" s="41"/>
      <c r="V15" s="24">
        <v>42359</v>
      </c>
      <c r="W15" s="41"/>
      <c r="X15" s="24">
        <v>42373</v>
      </c>
      <c r="Y15" s="41"/>
      <c r="Z15" s="41"/>
      <c r="AA15" s="41"/>
      <c r="AB15" s="41"/>
      <c r="AC15" s="41"/>
      <c r="AD15" s="41"/>
      <c r="AE15" s="66"/>
      <c r="AF15" s="67"/>
      <c r="AG15" s="67"/>
      <c r="AH15" s="67"/>
      <c r="AI15" s="67"/>
      <c r="AJ15" s="67"/>
      <c r="AK15" s="67"/>
      <c r="AL15" s="67"/>
      <c r="AM15" s="67"/>
      <c r="AN15" s="67"/>
      <c r="AO15" s="67"/>
    </row>
    <row r="16" spans="1:30" s="8" customFormat="1" ht="36.75" customHeight="1">
      <c r="A16" s="40"/>
      <c r="B16" s="7" t="s">
        <v>35</v>
      </c>
      <c r="C16" s="9">
        <v>5</v>
      </c>
      <c r="D16" s="12">
        <v>42079</v>
      </c>
      <c r="E16" s="12">
        <v>42104</v>
      </c>
      <c r="F16" s="51" t="s">
        <v>31</v>
      </c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3"/>
      <c r="R16" s="24">
        <v>42104</v>
      </c>
      <c r="S16" s="26">
        <v>42117</v>
      </c>
      <c r="T16" s="24">
        <v>42121</v>
      </c>
      <c r="U16" s="27">
        <f>T16-R16</f>
        <v>17</v>
      </c>
      <c r="V16" s="24">
        <v>42121</v>
      </c>
      <c r="W16" s="27">
        <f>V16-T16</f>
        <v>0</v>
      </c>
      <c r="X16" s="24">
        <v>42122</v>
      </c>
      <c r="Y16" s="27">
        <f>X16-V16</f>
        <v>1</v>
      </c>
      <c r="Z16" s="24">
        <v>42124</v>
      </c>
      <c r="AA16" s="27">
        <f>Z16-X16</f>
        <v>2</v>
      </c>
      <c r="AB16" s="24">
        <v>42138</v>
      </c>
      <c r="AC16" s="27">
        <f>AB16-Z16</f>
        <v>14</v>
      </c>
      <c r="AD16" s="26" t="s">
        <v>37</v>
      </c>
    </row>
    <row r="17" spans="1:30" s="8" customFormat="1" ht="18" customHeight="1">
      <c r="A17" s="40"/>
      <c r="B17" s="42" t="s">
        <v>34</v>
      </c>
      <c r="C17" s="44">
        <v>6</v>
      </c>
      <c r="D17" s="46">
        <v>42079</v>
      </c>
      <c r="E17" s="46">
        <v>42104</v>
      </c>
      <c r="F17" s="46">
        <v>42121</v>
      </c>
      <c r="G17" s="48">
        <f>F17-E17</f>
        <v>17</v>
      </c>
      <c r="H17" s="10">
        <v>42122</v>
      </c>
      <c r="I17" s="13">
        <f>H17-F17</f>
        <v>1</v>
      </c>
      <c r="J17" s="10">
        <v>42150</v>
      </c>
      <c r="K17" s="13">
        <f>J17-H17</f>
        <v>28</v>
      </c>
      <c r="L17" s="36" t="s">
        <v>32</v>
      </c>
      <c r="M17" s="37"/>
      <c r="N17" s="37"/>
      <c r="O17" s="37"/>
      <c r="P17" s="38"/>
      <c r="Q17" s="3"/>
      <c r="R17" s="2"/>
      <c r="S17" s="2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s="8" customFormat="1" ht="18" customHeight="1">
      <c r="A18" s="41"/>
      <c r="B18" s="43"/>
      <c r="C18" s="45"/>
      <c r="D18" s="47"/>
      <c r="E18" s="47"/>
      <c r="F18" s="47"/>
      <c r="G18" s="49"/>
      <c r="H18" s="10">
        <v>42150</v>
      </c>
      <c r="I18" s="13">
        <f>H18-J17</f>
        <v>0</v>
      </c>
      <c r="J18" s="10">
        <v>42170</v>
      </c>
      <c r="K18" s="13">
        <f>J18-H18</f>
        <v>20</v>
      </c>
      <c r="L18" s="10">
        <v>42178</v>
      </c>
      <c r="M18" s="13">
        <f>L18-J18</f>
        <v>8</v>
      </c>
      <c r="N18" s="10">
        <v>42191</v>
      </c>
      <c r="O18" s="13">
        <f>N18-L18</f>
        <v>13</v>
      </c>
      <c r="P18" s="9" t="s">
        <v>37</v>
      </c>
      <c r="Q18" s="3"/>
      <c r="R18" s="2"/>
      <c r="S18" s="2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s="8" customFormat="1" ht="24.75" customHeight="1">
      <c r="A19" s="39" t="s">
        <v>8</v>
      </c>
      <c r="B19" s="11" t="s">
        <v>48</v>
      </c>
      <c r="C19" s="16">
        <v>7</v>
      </c>
      <c r="D19" s="17">
        <v>42170</v>
      </c>
      <c r="E19" s="17">
        <v>42195</v>
      </c>
      <c r="F19" s="17">
        <v>42206</v>
      </c>
      <c r="G19" s="18">
        <f aca="true" t="shared" si="0" ref="G19:G27">F19-E19</f>
        <v>11</v>
      </c>
      <c r="H19" s="10">
        <v>42209</v>
      </c>
      <c r="I19" s="13">
        <f>H19-F19</f>
        <v>3</v>
      </c>
      <c r="J19" s="10">
        <v>42229</v>
      </c>
      <c r="K19" s="13">
        <f>J19-H19</f>
        <v>20</v>
      </c>
      <c r="L19" s="10">
        <v>42242</v>
      </c>
      <c r="M19" s="13">
        <f>L19-J19</f>
        <v>13</v>
      </c>
      <c r="N19" s="10">
        <v>42261</v>
      </c>
      <c r="O19" s="13">
        <f>N19-L19</f>
        <v>19</v>
      </c>
      <c r="P19" s="9" t="s">
        <v>37</v>
      </c>
      <c r="Q19" s="3"/>
      <c r="R19" s="2"/>
      <c r="S19" s="2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s="8" customFormat="1" ht="27" customHeight="1">
      <c r="A20" s="40"/>
      <c r="B20" s="11" t="s">
        <v>49</v>
      </c>
      <c r="C20" s="16">
        <v>8</v>
      </c>
      <c r="D20" s="17">
        <v>42170</v>
      </c>
      <c r="E20" s="17">
        <v>42195</v>
      </c>
      <c r="F20" s="17">
        <v>42206</v>
      </c>
      <c r="G20" s="18">
        <f t="shared" si="0"/>
        <v>11</v>
      </c>
      <c r="H20" s="10">
        <v>42255</v>
      </c>
      <c r="I20" s="13"/>
      <c r="J20" s="10">
        <v>42256</v>
      </c>
      <c r="K20" s="13">
        <f>J20-H20</f>
        <v>1</v>
      </c>
      <c r="L20" s="10">
        <v>42264</v>
      </c>
      <c r="M20" s="13">
        <f>L20-J20</f>
        <v>8</v>
      </c>
      <c r="N20" s="10">
        <v>42272</v>
      </c>
      <c r="O20" s="13">
        <f>N20-L20</f>
        <v>8</v>
      </c>
      <c r="P20" s="9" t="s">
        <v>37</v>
      </c>
      <c r="Q20" s="3"/>
      <c r="R20" s="2"/>
      <c r="S20" s="2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s="8" customFormat="1" ht="26.25" customHeight="1">
      <c r="A21" s="40"/>
      <c r="B21" s="11" t="s">
        <v>50</v>
      </c>
      <c r="C21" s="16">
        <v>9</v>
      </c>
      <c r="D21" s="17">
        <v>42170</v>
      </c>
      <c r="E21" s="17">
        <v>42195</v>
      </c>
      <c r="F21" s="17">
        <v>42206</v>
      </c>
      <c r="G21" s="18">
        <f t="shared" si="0"/>
        <v>11</v>
      </c>
      <c r="H21" s="10">
        <v>42209</v>
      </c>
      <c r="I21" s="13">
        <f>H21-F21</f>
        <v>3</v>
      </c>
      <c r="J21" s="10">
        <v>42219</v>
      </c>
      <c r="K21" s="13">
        <f>J21-H21</f>
        <v>10</v>
      </c>
      <c r="L21" s="10">
        <v>42250</v>
      </c>
      <c r="M21" s="13">
        <f>L21-J21</f>
        <v>31</v>
      </c>
      <c r="N21" s="10">
        <v>42261</v>
      </c>
      <c r="O21" s="13">
        <f>N21-L21</f>
        <v>11</v>
      </c>
      <c r="P21" s="9" t="s">
        <v>37</v>
      </c>
      <c r="Q21" s="3"/>
      <c r="R21" s="2"/>
      <c r="S21" s="2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38.25" customHeight="1">
      <c r="A22" s="41" t="s">
        <v>8</v>
      </c>
      <c r="B22" s="2" t="s">
        <v>51</v>
      </c>
      <c r="C22" s="1" t="s">
        <v>41</v>
      </c>
      <c r="D22" s="17">
        <v>42170</v>
      </c>
      <c r="E22" s="17">
        <v>42195</v>
      </c>
      <c r="F22" s="17">
        <v>42206</v>
      </c>
      <c r="G22" s="18">
        <f t="shared" si="0"/>
        <v>11</v>
      </c>
      <c r="H22" s="10">
        <v>42209</v>
      </c>
      <c r="I22" s="13">
        <f>H22-F22</f>
        <v>3</v>
      </c>
      <c r="J22" s="10">
        <v>42213</v>
      </c>
      <c r="K22" s="13">
        <f>J22-H22</f>
        <v>4</v>
      </c>
      <c r="L22" s="10">
        <v>42242</v>
      </c>
      <c r="M22" s="13">
        <f>L22-J22</f>
        <v>29</v>
      </c>
      <c r="N22" s="10">
        <v>42261</v>
      </c>
      <c r="O22" s="13">
        <f>N22-L22</f>
        <v>19</v>
      </c>
      <c r="P22" s="9" t="s">
        <v>37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4.25" customHeight="1">
      <c r="A23" s="56" t="s">
        <v>9</v>
      </c>
      <c r="B23" s="56" t="s">
        <v>53</v>
      </c>
      <c r="C23" s="59">
        <v>12</v>
      </c>
      <c r="D23" s="46">
        <v>42262</v>
      </c>
      <c r="E23" s="46">
        <v>42287</v>
      </c>
      <c r="F23" s="60">
        <v>42304</v>
      </c>
      <c r="G23" s="61">
        <f t="shared" si="0"/>
        <v>17</v>
      </c>
      <c r="H23" s="10">
        <v>42313</v>
      </c>
      <c r="I23" s="61">
        <f>H23-F23</f>
        <v>9</v>
      </c>
      <c r="J23" s="62">
        <v>42362</v>
      </c>
      <c r="K23" s="61">
        <f>J23-H25</f>
        <v>8</v>
      </c>
      <c r="L23" s="62"/>
      <c r="M23" s="61"/>
      <c r="N23" s="62"/>
      <c r="O23" s="61"/>
      <c r="P23" s="63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4.25" customHeight="1">
      <c r="A24" s="57"/>
      <c r="B24" s="57"/>
      <c r="C24" s="57"/>
      <c r="D24" s="57"/>
      <c r="E24" s="57"/>
      <c r="F24" s="58"/>
      <c r="G24" s="58"/>
      <c r="H24" s="10">
        <v>42338</v>
      </c>
      <c r="I24" s="58"/>
      <c r="J24" s="58"/>
      <c r="K24" s="58"/>
      <c r="L24" s="58"/>
      <c r="M24" s="58"/>
      <c r="N24" s="58"/>
      <c r="O24" s="58"/>
      <c r="P24" s="58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4.25" customHeight="1">
      <c r="A25" s="57"/>
      <c r="B25" s="41"/>
      <c r="C25" s="41"/>
      <c r="D25" s="41"/>
      <c r="E25" s="41"/>
      <c r="F25" s="58"/>
      <c r="G25" s="58"/>
      <c r="H25" s="10">
        <v>42354</v>
      </c>
      <c r="I25" s="58"/>
      <c r="J25" s="58"/>
      <c r="K25" s="58"/>
      <c r="L25" s="58"/>
      <c r="M25" s="58"/>
      <c r="N25" s="58"/>
      <c r="O25" s="58"/>
      <c r="P25" s="58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1" ht="35.25" customHeight="1">
      <c r="A26" s="41"/>
      <c r="B26" s="2" t="s">
        <v>54</v>
      </c>
      <c r="C26" s="1">
        <v>13</v>
      </c>
      <c r="D26" s="12">
        <v>42262</v>
      </c>
      <c r="E26" s="12">
        <v>42287</v>
      </c>
      <c r="F26" s="51" t="s">
        <v>31</v>
      </c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3"/>
      <c r="R26" s="24">
        <v>42292</v>
      </c>
      <c r="S26" s="26">
        <v>42670</v>
      </c>
      <c r="T26" s="24">
        <v>42304</v>
      </c>
      <c r="U26" s="27">
        <f>T26-R26</f>
        <v>12</v>
      </c>
      <c r="V26" s="24">
        <v>42313</v>
      </c>
      <c r="W26" s="27">
        <f>V26-T26</f>
        <v>9</v>
      </c>
      <c r="X26" s="24">
        <v>42325</v>
      </c>
      <c r="Y26" s="27">
        <f>X26-V26</f>
        <v>12</v>
      </c>
      <c r="Z26" s="24">
        <v>42347</v>
      </c>
      <c r="AA26" s="27">
        <f>Z26-X26</f>
        <v>22</v>
      </c>
      <c r="AB26" s="24">
        <v>42354</v>
      </c>
      <c r="AC26" s="27">
        <f>AB26-Z26</f>
        <v>7</v>
      </c>
      <c r="AD26" s="12" t="s">
        <v>37</v>
      </c>
      <c r="AE26" s="13"/>
    </row>
    <row r="27" spans="1:30" ht="37.5" customHeight="1">
      <c r="A27" s="2" t="s">
        <v>10</v>
      </c>
      <c r="B27" s="2" t="s">
        <v>55</v>
      </c>
      <c r="C27" s="1">
        <v>17</v>
      </c>
      <c r="D27" s="30">
        <v>42353</v>
      </c>
      <c r="E27" s="12">
        <v>42379</v>
      </c>
      <c r="F27" s="30">
        <v>42388</v>
      </c>
      <c r="G27" s="1">
        <f t="shared" si="0"/>
        <v>9</v>
      </c>
      <c r="H27" s="1"/>
      <c r="I27" s="1"/>
      <c r="J27" s="1"/>
      <c r="K27" s="1"/>
      <c r="L27" s="1"/>
      <c r="M27" s="1"/>
      <c r="N27" s="1"/>
      <c r="O27" s="1"/>
      <c r="P27" s="1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6:30" ht="12.75">
      <c r="F28" s="21" t="s">
        <v>39</v>
      </c>
      <c r="G28" s="22">
        <f>AVERAGE(G9:G12,G17:G27)</f>
        <v>13.8</v>
      </c>
      <c r="H28" s="21"/>
      <c r="I28" s="22">
        <f>AVERAGE(I9:I12,I17,I18)</f>
        <v>5.5</v>
      </c>
      <c r="J28" s="21"/>
      <c r="K28" s="22">
        <f>AVERAGE(K9:K12,K17:K18)</f>
        <v>15</v>
      </c>
      <c r="L28" s="21"/>
      <c r="M28" s="22">
        <f>AVERAGE(M9,M11,M18)</f>
        <v>11.333333333333334</v>
      </c>
      <c r="N28" s="21"/>
      <c r="O28" s="22">
        <f>AVERAGE(O9,O11,O18)</f>
        <v>7</v>
      </c>
      <c r="P28" s="21"/>
      <c r="Q28" s="21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8:30" ht="12.75"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8:30" ht="12.75"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</sheetData>
  <sheetProtection/>
  <mergeCells count="57">
    <mergeCell ref="F14:P15"/>
    <mergeCell ref="E14:E15"/>
    <mergeCell ref="D14:D15"/>
    <mergeCell ref="C14:C15"/>
    <mergeCell ref="B14:B15"/>
    <mergeCell ref="T13:X13"/>
    <mergeCell ref="Y13:AD13"/>
    <mergeCell ref="S14:S15"/>
    <mergeCell ref="T14:T15"/>
    <mergeCell ref="U14:U15"/>
    <mergeCell ref="W14:W15"/>
    <mergeCell ref="AD14:AD15"/>
    <mergeCell ref="Y14:Y15"/>
    <mergeCell ref="Z14:Z15"/>
    <mergeCell ref="K23:K25"/>
    <mergeCell ref="L23:L25"/>
    <mergeCell ref="M23:M25"/>
    <mergeCell ref="N23:N25"/>
    <mergeCell ref="O23:O25"/>
    <mergeCell ref="P23:P25"/>
    <mergeCell ref="F26:P26"/>
    <mergeCell ref="A23:A26"/>
    <mergeCell ref="B23:B25"/>
    <mergeCell ref="C23:C25"/>
    <mergeCell ref="D23:D25"/>
    <mergeCell ref="E23:E25"/>
    <mergeCell ref="F23:F25"/>
    <mergeCell ref="G23:G25"/>
    <mergeCell ref="I23:I25"/>
    <mergeCell ref="J23:J25"/>
    <mergeCell ref="C4:P4"/>
    <mergeCell ref="A9:A13"/>
    <mergeCell ref="C5:J5"/>
    <mergeCell ref="F13:P13"/>
    <mergeCell ref="B10:B11"/>
    <mergeCell ref="C10:C11"/>
    <mergeCell ref="D10:D11"/>
    <mergeCell ref="E10:E11"/>
    <mergeCell ref="F10:F11"/>
    <mergeCell ref="L10:P10"/>
    <mergeCell ref="F16:P16"/>
    <mergeCell ref="L17:P17"/>
    <mergeCell ref="A19:A22"/>
    <mergeCell ref="AE14:AO14"/>
    <mergeCell ref="AA14:AA15"/>
    <mergeCell ref="AB14:AB15"/>
    <mergeCell ref="AC14:AC15"/>
    <mergeCell ref="R14:R15"/>
    <mergeCell ref="Z10:AD10"/>
    <mergeCell ref="A14:A18"/>
    <mergeCell ref="B17:B18"/>
    <mergeCell ref="C17:C18"/>
    <mergeCell ref="D17:D18"/>
    <mergeCell ref="E17:E18"/>
    <mergeCell ref="F17:F18"/>
    <mergeCell ref="G17:G18"/>
    <mergeCell ref="G10:G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&amp;LA.S.S. n. 1 "Triestina"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Ragnetti Giovanna</dc:creator>
  <cp:keywords/>
  <dc:description/>
  <cp:lastModifiedBy>Ragnetti Giovanna</cp:lastModifiedBy>
  <cp:lastPrinted>2015-07-14T10:15:38Z</cp:lastPrinted>
  <dcterms:created xsi:type="dcterms:W3CDTF">2005-08-12T10:43:30Z</dcterms:created>
  <dcterms:modified xsi:type="dcterms:W3CDTF">2016-01-15T11:45:26Z</dcterms:modified>
  <cp:category/>
  <cp:version/>
  <cp:contentType/>
  <cp:contentStatus/>
</cp:coreProperties>
</file>